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7365" firstSheet="7" activeTab="7"/>
  </bookViews>
  <sheets>
    <sheet name="ACOUNT CODE" sheetId="1" r:id="rId1"/>
    <sheet name="Standard narrations - Corrected" sheetId="2" r:id="rId2"/>
    <sheet name="Bank Transfer details (INR)" sheetId="3" r:id="rId3"/>
    <sheet name="Bank Transfer Details (USD)" sheetId="4" r:id="rId4"/>
    <sheet name="mit hostels ICICI (Rs)" sheetId="5" r:id="rId5"/>
    <sheet name="MIT HOSTELS FEES" sheetId="6" r:id="rId6"/>
    <sheet name="MAHE Hostels, Manipal" sheetId="7" r:id="rId7"/>
    <sheet name="Fees" sheetId="8" r:id="rId8"/>
    <sheet name="General" sheetId="9" r:id="rId9"/>
    <sheet name="NRI" sheetId="10" r:id="rId10"/>
  </sheets>
  <definedNames>
    <definedName name="_xlnm.Print_Area" localSheetId="2">'Bank Transfer details (INR)'!$A$1:$C$23</definedName>
    <definedName name="_xlnm.Print_Area" localSheetId="3">'Bank Transfer Details (USD)'!#REF!</definedName>
    <definedName name="_xlnm.Print_Area" localSheetId="1">'Standard narrations - Corrected'!$A$1:$D$68</definedName>
    <definedName name="_xlnm.Print_Titles" localSheetId="1">'Standard narrations - Corrected'!$1:$3</definedName>
  </definedNames>
  <calcPr fullCalcOnLoad="1"/>
</workbook>
</file>

<file path=xl/sharedStrings.xml><?xml version="1.0" encoding="utf-8"?>
<sst xmlns="http://schemas.openxmlformats.org/spreadsheetml/2006/main" count="773" uniqueCount="395">
  <si>
    <t>MANIPAL INSTITUTE OF TECHNOLOGY HOSTELS MANIPAL</t>
  </si>
  <si>
    <t>TYPE</t>
  </si>
  <si>
    <t>Name of the Hostel</t>
  </si>
  <si>
    <t>Type of Accommodation</t>
  </si>
  <si>
    <t>Schedule  A (General Category)</t>
  </si>
  <si>
    <t>Schedule B (NRI Category)</t>
  </si>
  <si>
    <t>BOYS HOSTELS</t>
  </si>
  <si>
    <t>GIRLS HOSTELS</t>
  </si>
  <si>
    <t>Annual Hostel Facilities Fee</t>
  </si>
  <si>
    <t>Utility Advance</t>
  </si>
  <si>
    <t>Mess Advance</t>
  </si>
  <si>
    <t>Hostel Deposit</t>
  </si>
  <si>
    <r>
      <t xml:space="preserve">Total  In </t>
    </r>
    <r>
      <rPr>
        <b/>
        <sz val="12"/>
        <rFont val="Rupee Foradian"/>
        <family val="2"/>
      </rPr>
      <t>`</t>
    </r>
  </si>
  <si>
    <t>Total  In $</t>
  </si>
  <si>
    <r>
      <t xml:space="preserve">Mess Advance (In </t>
    </r>
    <r>
      <rPr>
        <b/>
        <sz val="12"/>
        <rFont val="Rupee Foradian"/>
        <family val="2"/>
      </rPr>
      <t>`</t>
    </r>
    <r>
      <rPr>
        <b/>
        <sz val="12"/>
        <rFont val="Tahoma"/>
        <family val="2"/>
      </rPr>
      <t>)</t>
    </r>
  </si>
  <si>
    <t>AC</t>
  </si>
  <si>
    <t>XIV &amp; REGENCY</t>
  </si>
  <si>
    <t xml:space="preserve"> XIII</t>
  </si>
  <si>
    <r>
      <t xml:space="preserve">SINGLE ATTACHED BATH </t>
    </r>
    <r>
      <rPr>
        <b/>
        <sz val="14"/>
        <rFont val="Tahoma"/>
        <family val="2"/>
      </rPr>
      <t>AC</t>
    </r>
  </si>
  <si>
    <t xml:space="preserve">XIV,XV, REGENCY &amp; OJAS-II </t>
  </si>
  <si>
    <r>
      <t xml:space="preserve">DOUBLE ATTACHED BATH </t>
    </r>
    <r>
      <rPr>
        <b/>
        <sz val="14"/>
        <rFont val="Tahoma"/>
        <family val="2"/>
      </rPr>
      <t>AC</t>
    </r>
  </si>
  <si>
    <t>Non AC</t>
  </si>
  <si>
    <t>-</t>
  </si>
  <si>
    <t>XIII</t>
  </si>
  <si>
    <t>SINGLE ATTACHED BATH</t>
  </si>
  <si>
    <t>XV</t>
  </si>
  <si>
    <t xml:space="preserve">DOUBLE ATTACHED BATH </t>
  </si>
  <si>
    <t>X</t>
  </si>
  <si>
    <t>VI &amp; IX</t>
  </si>
  <si>
    <t>DOUBLE ATTACHED 2 SHARING</t>
  </si>
  <si>
    <t>VIII</t>
  </si>
  <si>
    <t>DOUBLE ATTACHED 4 SHARING</t>
  </si>
  <si>
    <t>VI,  IX,  X  &amp;  K</t>
  </si>
  <si>
    <t>SINGLE COMMON BATH</t>
  </si>
  <si>
    <t>VI, IX &amp; X</t>
  </si>
  <si>
    <t>DOUBLE COMMON BATH</t>
  </si>
  <si>
    <t>TRIPLE COMMON BATH</t>
  </si>
  <si>
    <t>D</t>
  </si>
  <si>
    <t>SMALL DOUBLE COMMON BATH</t>
  </si>
  <si>
    <t>IX</t>
  </si>
  <si>
    <t>FOUR SEATER COMMON BATH(QC)</t>
  </si>
  <si>
    <t>VI &amp; X</t>
  </si>
  <si>
    <r>
      <t xml:space="preserve">COMMON ROOM </t>
    </r>
    <r>
      <rPr>
        <b/>
        <sz val="14"/>
        <rFont val="Tahoma"/>
        <family val="2"/>
      </rPr>
      <t>/</t>
    </r>
    <r>
      <rPr>
        <sz val="14"/>
        <rFont val="Tahoma"/>
        <family val="2"/>
      </rPr>
      <t xml:space="preserve"> DORMITORY</t>
    </r>
  </si>
  <si>
    <t>XVIII</t>
  </si>
  <si>
    <t>Beneficiary Name</t>
  </si>
  <si>
    <t>MAHE HOSTELS</t>
  </si>
  <si>
    <t>Name of Beneficiary</t>
  </si>
  <si>
    <t>Manipal Academy of Higher Education</t>
  </si>
  <si>
    <t xml:space="preserve">Name of the Bank </t>
  </si>
  <si>
    <t>Address</t>
  </si>
  <si>
    <t>Madhavnagar, Manipal - 576104</t>
  </si>
  <si>
    <t>Bank Address</t>
  </si>
  <si>
    <t>Kasturba Hospital Complex</t>
  </si>
  <si>
    <t>Karnataka, India.</t>
  </si>
  <si>
    <t>Manipal 576 104</t>
  </si>
  <si>
    <t>Ph: +91-820-2571201, 2922767, 2922530</t>
  </si>
  <si>
    <t>SB A/c#</t>
  </si>
  <si>
    <t>007201007455</t>
  </si>
  <si>
    <t>Fax : +91820-2570065</t>
  </si>
  <si>
    <t>ICIC0000072</t>
  </si>
  <si>
    <t>Beneficiary Bank Details</t>
  </si>
  <si>
    <t>Standard Chartered Bank</t>
  </si>
  <si>
    <t>3rd Floor, Vaishnavi Serenity 112, Koramangala Indl. Area</t>
  </si>
  <si>
    <t>5th Block, Koramangala Bangalore 560095</t>
  </si>
  <si>
    <t>Karnataka, India</t>
  </si>
  <si>
    <t>Ph: +91-080-67079080/67079083</t>
  </si>
  <si>
    <t>Fax : +91-080-67079102</t>
  </si>
  <si>
    <t>Beneficiary Account # (USD A/c)</t>
  </si>
  <si>
    <t xml:space="preserve">455-0-503780-8 </t>
  </si>
  <si>
    <t>Swift Code</t>
  </si>
  <si>
    <t>SCBLINBBXXX</t>
  </si>
  <si>
    <t>IFSC Code</t>
  </si>
  <si>
    <t>SCBL0036074</t>
  </si>
  <si>
    <t>Purpose of Remittance</t>
  </si>
  <si>
    <t>BANK DETAIL FOR WIRE TRANSFER</t>
  </si>
  <si>
    <t xml:space="preserve"> </t>
  </si>
  <si>
    <t>MAHE-Roll No………………/……………..(Student Name), Hostel Fee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</si>
  <si>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Please ensure that Scanned copy of the remittance details is  sent by email to</t>
    </r>
    <r>
      <rPr>
        <b/>
        <sz val="9"/>
        <rFont val="Arial"/>
        <family val="2"/>
      </rPr>
      <t xml:space="preserve"> sfin.mahe@manipal.edu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fin.mithostels@manipal.edu</t>
    </r>
  </si>
  <si>
    <t>Details about Beneficiary</t>
  </si>
  <si>
    <t>Name</t>
  </si>
  <si>
    <t>Universiy Building</t>
  </si>
  <si>
    <t>Madhav Nagar</t>
  </si>
  <si>
    <t>Karnataka State</t>
  </si>
  <si>
    <t>India</t>
  </si>
  <si>
    <t>Phone</t>
  </si>
  <si>
    <t>(91 820) 2571201, EXTN # 22530 or 22703</t>
  </si>
  <si>
    <t>Copy of SWIFT MT 100 to be Faxed #</t>
  </si>
  <si>
    <t>(91 820) 2570065</t>
  </si>
  <si>
    <t>BENEFICIARY BANK</t>
  </si>
  <si>
    <t>ICICI BANK LTD</t>
  </si>
  <si>
    <t>KASTURBA HOSPITAL COMPLEX</t>
  </si>
  <si>
    <t>MAIN ROAD, MANIPAL 576 104</t>
  </si>
  <si>
    <t>KARNATAKA STATE</t>
  </si>
  <si>
    <t>INDIA</t>
  </si>
  <si>
    <t>Phone #</t>
  </si>
  <si>
    <t>(91 820) 2575050, 2575052 - 54</t>
  </si>
  <si>
    <t>Email Address</t>
  </si>
  <si>
    <t>manipal@icicibank.com</t>
  </si>
  <si>
    <t>SWIFT Address</t>
  </si>
  <si>
    <t>ICICINBBXXX</t>
  </si>
  <si>
    <t>SB Account #</t>
  </si>
  <si>
    <t>RTGS CODE</t>
  </si>
  <si>
    <t>MIT Hostels, Manipal</t>
  </si>
  <si>
    <t>NEFT/RTGS : Transaction/Ref Nos normally Starts from &amp; numbers e.g given below</t>
  </si>
  <si>
    <t>Bank Details of the MIT Hostels, Manipal for remitting Hostel fees (within India)</t>
  </si>
  <si>
    <t>ICICI Bank</t>
  </si>
  <si>
    <t>Bank Name</t>
  </si>
  <si>
    <t>Transaction ID starts from</t>
  </si>
  <si>
    <t>UCO BANK</t>
  </si>
  <si>
    <t>SAA</t>
  </si>
  <si>
    <t>PNB</t>
  </si>
  <si>
    <t>SD</t>
  </si>
  <si>
    <t>007201010819</t>
  </si>
  <si>
    <t>SBI</t>
  </si>
  <si>
    <t>SBINH</t>
  </si>
  <si>
    <t>CITI</t>
  </si>
  <si>
    <t>CITIN</t>
  </si>
  <si>
    <t>IFSC/NEFT/RTGS Code #</t>
  </si>
  <si>
    <t>PSB</t>
  </si>
  <si>
    <t>SDL</t>
  </si>
  <si>
    <t>Note:</t>
  </si>
  <si>
    <t>ORBC</t>
  </si>
  <si>
    <t xml:space="preserve"> 1. Please mention name of the student and roll # while remitting the fee.  Copy of the remittance details with UTR No. may please be emailed to us</t>
  </si>
  <si>
    <t>Kotak</t>
  </si>
  <si>
    <t>KKBKH</t>
  </si>
  <si>
    <t>2. After remitting the fee collect the Original Receipt from Hostel Accounting Office is Compulsory</t>
  </si>
  <si>
    <t>Allahabad Bank</t>
  </si>
  <si>
    <t>ALLAH</t>
  </si>
  <si>
    <t>3. Kindly provide the following details in full after bank transfer &amp; submit to Hostel Accounting Office with Allotment slip for collecting Original Receipt</t>
  </si>
  <si>
    <t>Federal bank</t>
  </si>
  <si>
    <t>SFB</t>
  </si>
  <si>
    <t>Bank of India</t>
  </si>
  <si>
    <t>BKI</t>
  </si>
  <si>
    <t>Remittance Details</t>
  </si>
  <si>
    <t>State Bank of Hyderabad</t>
  </si>
  <si>
    <t>SBHYH</t>
  </si>
  <si>
    <t>SL#</t>
  </si>
  <si>
    <t>Particulars</t>
  </si>
  <si>
    <t>State Bank of Patiala</t>
  </si>
  <si>
    <t>STBPH</t>
  </si>
  <si>
    <t>General Information</t>
  </si>
  <si>
    <t>Bank of Baroda</t>
  </si>
  <si>
    <t>BARBH</t>
  </si>
  <si>
    <t>Txn Ref number (NEFT)</t>
  </si>
  <si>
    <t>Dena Bank</t>
  </si>
  <si>
    <t>SDC</t>
  </si>
  <si>
    <t>UTR Number</t>
  </si>
  <si>
    <t>Union Bank of India</t>
  </si>
  <si>
    <t>Value Date</t>
  </si>
  <si>
    <t>Andra Bank</t>
  </si>
  <si>
    <t>ANDBH</t>
  </si>
  <si>
    <t>Amount (in Rs.)</t>
  </si>
  <si>
    <t>Bank of Maharashtra</t>
  </si>
  <si>
    <t>MAHBH</t>
  </si>
  <si>
    <t>Remittance Information</t>
  </si>
  <si>
    <t>ING</t>
  </si>
  <si>
    <t>VYSAH</t>
  </si>
  <si>
    <t>Roll# of Student</t>
  </si>
  <si>
    <t>HSBC</t>
  </si>
  <si>
    <t>HSBCH</t>
  </si>
  <si>
    <t>Name of Student</t>
  </si>
  <si>
    <t>Indian Bank</t>
  </si>
  <si>
    <t>IDIBH</t>
  </si>
  <si>
    <t>Mobile No</t>
  </si>
  <si>
    <t>State bank of Travancore</t>
  </si>
  <si>
    <t>SBTRH</t>
  </si>
  <si>
    <t>Sender's (Remitter) Information</t>
  </si>
  <si>
    <t>State of Bank of Mysore</t>
  </si>
  <si>
    <t>SBMYH</t>
  </si>
  <si>
    <t>Remitter's Name</t>
  </si>
  <si>
    <t>United Bank of India</t>
  </si>
  <si>
    <t>UTBIN</t>
  </si>
  <si>
    <t>Remitter's Bank Name</t>
  </si>
  <si>
    <t>Central Bank of India</t>
  </si>
  <si>
    <t>CBINH</t>
  </si>
  <si>
    <t>Remitter's Branch Name</t>
  </si>
  <si>
    <t>The south Indian Bank Ltd</t>
  </si>
  <si>
    <t>SIBLN</t>
  </si>
  <si>
    <t>Other Information</t>
  </si>
  <si>
    <t>IDBI BANK</t>
  </si>
  <si>
    <t>IBKL</t>
  </si>
  <si>
    <t>Sender Beneficiary Info (Address)</t>
  </si>
  <si>
    <t>Indian Overseas Bank</t>
  </si>
  <si>
    <t>IOBAN</t>
  </si>
  <si>
    <t>Mode of Payment (Cash/Cheque/internet banking etc)</t>
  </si>
  <si>
    <t>Prathama Bank</t>
  </si>
  <si>
    <t>PRTHN</t>
  </si>
  <si>
    <t>Attach (Scan copy  of the Payment Receipt)</t>
  </si>
  <si>
    <t>Reference ID</t>
  </si>
  <si>
    <t>Cheque/Cash Deposit  : Transaction/Ref Nos normally Starts "M"  then numbers</t>
  </si>
  <si>
    <t>Name/Email id:</t>
  </si>
  <si>
    <t>STUDENT/PARENTS SIGNATURE</t>
  </si>
  <si>
    <t>You are requested to provide the remittance details by email to mahehostelsmpl@manipal.edu immediately on making the payment to enable us to update the student record.</t>
  </si>
  <si>
    <t>I year Students</t>
  </si>
  <si>
    <t>II Year Onwards</t>
  </si>
  <si>
    <t>XVI, XVII</t>
  </si>
  <si>
    <t>XVI</t>
  </si>
  <si>
    <t>V</t>
  </si>
  <si>
    <t>XI</t>
  </si>
  <si>
    <t>XII</t>
  </si>
  <si>
    <t>NLB</t>
  </si>
  <si>
    <t>XI, VII</t>
  </si>
  <si>
    <t>I,II,IV</t>
  </si>
  <si>
    <t>IV</t>
  </si>
  <si>
    <t xml:space="preserve">III </t>
  </si>
  <si>
    <t>III</t>
  </si>
  <si>
    <t>XVI, XVII, XIX, XX</t>
  </si>
  <si>
    <t>III, IV , VIII</t>
  </si>
  <si>
    <t xml:space="preserve">Schedule of Hostel Facilities Fee &amp; Other Allied Charges for the Academic Year 2014 - 2015 </t>
  </si>
  <si>
    <t>TRIPLE ATTACHEED BATH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</si>
  <si>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Bookman Old Style"/>
        <family val="1"/>
      </rPr>
      <t>233-014 Rec Utility Charges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</si>
  <si>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Bookman Old Style"/>
        <family val="1"/>
      </rPr>
      <t>233-015 Rec: Mess Charges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</si>
  <si>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Bookman Old Style"/>
        <family val="1"/>
      </rPr>
      <t>233-016 Rec: Hostel Facilities fee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</si>
  <si>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Bookman Old Style"/>
        <family val="1"/>
      </rPr>
      <t>233-019 Rec: Guest Charges</t>
    </r>
    <r>
      <rPr>
        <sz val="11"/>
        <color indexed="56"/>
        <rFont val="Bookman Old Style"/>
        <family val="1"/>
      </rPr>
      <t xml:space="preserve"> 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</si>
  <si>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Bookman Old Style"/>
        <family val="1"/>
      </rPr>
      <t>253-003 Hostel Deposit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</si>
  <si>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Bookman Old Style"/>
        <family val="1"/>
      </rPr>
      <t>253-004 Mess Deposit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</si>
  <si>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Bookman Old Style"/>
        <family val="1"/>
      </rPr>
      <t>251-004 Utility Advance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</si>
  <si>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Bookman Old Style"/>
        <family val="1"/>
      </rPr>
      <t>251-006 Mess Advance</t>
    </r>
  </si>
  <si>
    <t>Account Code</t>
  </si>
  <si>
    <t>Utility Due</t>
  </si>
  <si>
    <t>Mess Dues</t>
  </si>
  <si>
    <t>Hostel Facilities Fee</t>
  </si>
  <si>
    <t>Guest Charges</t>
  </si>
  <si>
    <t>Mess Deposit</t>
  </si>
  <si>
    <t>Fees</t>
  </si>
  <si>
    <t>Cost center</t>
  </si>
  <si>
    <t>Cost Center Code</t>
  </si>
  <si>
    <t>MAHE</t>
  </si>
  <si>
    <t>MITH</t>
  </si>
  <si>
    <t>MIT HOSTELS</t>
  </si>
  <si>
    <t>WGSHA HOSTEL</t>
  </si>
  <si>
    <t>WGSHA</t>
  </si>
  <si>
    <t>List of Standard Narrations</t>
  </si>
  <si>
    <t>SI</t>
  </si>
  <si>
    <t>Type of Vouchers</t>
  </si>
  <si>
    <t>Narrations</t>
  </si>
  <si>
    <t>Collection of Hostel Fees</t>
  </si>
  <si>
    <t>PS/CR/JV/BV/FCR/CA</t>
  </si>
  <si>
    <t xml:space="preserve">Hostel fee/Utility Advance/Mess Advance/Hostel Deposit  for the year </t>
  </si>
  <si>
    <t>Collection of Guest Charges</t>
  </si>
  <si>
    <t>PS/CR/JV/BV</t>
  </si>
  <si>
    <t>Guest Charges from to date/ no of persons</t>
  </si>
  <si>
    <t xml:space="preserve"> e.g. Guest charges from  01.09 to 06.09/2 Guests</t>
  </si>
  <si>
    <t>Transfer of  Hostel Fees from other instiutions</t>
  </si>
  <si>
    <t>JV</t>
  </si>
  <si>
    <t>Hostel Fee Charge</t>
  </si>
  <si>
    <t>Block Name/type/Hstl fee/year</t>
  </si>
  <si>
    <t>Hostel Fee Charge Reverse</t>
  </si>
  <si>
    <t>JV/BV</t>
  </si>
  <si>
    <t>Reversal  due to Vacating the hostel</t>
  </si>
  <si>
    <t>e.g Reversal  due to Vacating the hostel</t>
  </si>
  <si>
    <t>Hostel Fee Shifting Charge</t>
  </si>
  <si>
    <t>Shifting Charges from Block/Type/month /to Blcok/Type/month</t>
  </si>
  <si>
    <t>e.g. Charge for Shifting from 17B SA/9Mth to 16B DA/1mth</t>
  </si>
  <si>
    <t>Utility Charge</t>
  </si>
  <si>
    <t>Utility Charge/Month  Year</t>
  </si>
  <si>
    <t>e.g. Utility Charge/May 2012</t>
  </si>
  <si>
    <t>Mess Charge</t>
  </si>
  <si>
    <t>Mess Charge/Month  Year</t>
  </si>
  <si>
    <t>e.g. Mess Charge/May 2012</t>
  </si>
  <si>
    <t>Utility Charge Reverse</t>
  </si>
  <si>
    <t>Utility Charge/Reversed/Month  Year</t>
  </si>
  <si>
    <t>e.g. Utility Charge/Reversed/May 2012</t>
  </si>
  <si>
    <t>Mess Charge Reverse</t>
  </si>
  <si>
    <t>Mess Charge/Reversed/Month  Year</t>
  </si>
  <si>
    <t>e.g. Mess Charge/Reversed/May 2012</t>
  </si>
  <si>
    <t>Transfer of Hostel Fee to Utility Advance</t>
  </si>
  <si>
    <t>Narration for Hostel Fee A./c</t>
  </si>
  <si>
    <t>i. Excess Hostel Fee tran to Uty Adv</t>
  </si>
  <si>
    <t>Narration for Utility Advance A/c</t>
  </si>
  <si>
    <t>ii. Uty Adv tran from excess Hostel Fee</t>
  </si>
  <si>
    <t>Transfer of Utility Advance to Hostel Fee</t>
  </si>
  <si>
    <t>Narration for Utility Advance A./c</t>
  </si>
  <si>
    <t>i. Excess Uty Adv tran to Hostel Fee</t>
  </si>
  <si>
    <t>Narration for Hostel Fee A/c</t>
  </si>
  <si>
    <t>ii. Hostel Fee tran from Uty Adv</t>
  </si>
  <si>
    <t>Transfer of Hostel Deposit to Hostel Fee</t>
  </si>
  <si>
    <t>Narration for Hostel Deposit A/c</t>
  </si>
  <si>
    <t>i. Excess of HstlDep tran to Hstl Fee</t>
  </si>
  <si>
    <t>ii. HstlDep tran from Hstl Fee</t>
  </si>
  <si>
    <t>Transfer of Hostel Fee to Hostel Deposit</t>
  </si>
  <si>
    <t>i. Excess of HstlFee tran to  HstlDep</t>
  </si>
  <si>
    <t>ii. Hstl Deposit tran from Hstel Fee</t>
  </si>
  <si>
    <t>Fine Charge</t>
  </si>
  <si>
    <t>Fine - Misplace of AC Remote</t>
  </si>
  <si>
    <t>e.g. Fine  - Misplace of AC Remote</t>
  </si>
  <si>
    <t>Fine - Damage of Hostel Premises</t>
  </si>
  <si>
    <t>e.g. Fine  - Glass Window broken</t>
  </si>
  <si>
    <t>Fine Charge Waiver</t>
  </si>
  <si>
    <t>Fine Waiver</t>
  </si>
  <si>
    <t>e.g. Fine Waiver</t>
  </si>
  <si>
    <t>Collection Cheque/DD Return</t>
  </si>
  <si>
    <t>Cheque/DD Returned CR number</t>
  </si>
  <si>
    <t>e.g. Cheque returned  - CR #</t>
  </si>
  <si>
    <t>Refund Cheque/Stale Cheque Reverse</t>
  </si>
  <si>
    <t>Refund Cheque/Stale Cheque Reversed/BV#</t>
  </si>
  <si>
    <t>e.g. Cheque # not encashed - BV#</t>
  </si>
  <si>
    <t>e.g. Hostl Fee/MesAd/UtyAd/HstlDep for 2014-15</t>
  </si>
  <si>
    <t>e.g. Hostel fee 17B/SA/Non AC/2014-15</t>
  </si>
  <si>
    <t>MANIPAL UNIVERSITY</t>
  </si>
  <si>
    <t>Health Science Campus Hostels, Manipal</t>
  </si>
  <si>
    <t>Schedule of Hostel Facilities Fee for General Category Students</t>
  </si>
  <si>
    <t>(With effect from June 01, 2012)</t>
  </si>
  <si>
    <t>Amount in Rs</t>
  </si>
  <si>
    <t>1.  AC  HOSTELS</t>
  </si>
  <si>
    <t xml:space="preserve">Annual Hostel Facilities Fee </t>
  </si>
  <si>
    <t xml:space="preserve">Annual Utility Advance </t>
  </si>
  <si>
    <t xml:space="preserve">Annual Mess  Advance </t>
  </si>
  <si>
    <t>Total</t>
  </si>
  <si>
    <t>S Chandrashekar Hostel</t>
  </si>
  <si>
    <t>Single Attached</t>
  </si>
  <si>
    <t>New International Hostel</t>
  </si>
  <si>
    <t>New Chandrashekar Hostel</t>
  </si>
  <si>
    <t>Amartya Sen/Charaka</t>
  </si>
  <si>
    <t>Indira/Nehru Mess Complex/New Block Sonia/Sharada/Indira Mess Complex/    New Block Indira /Old Block Sharada/Indira Hostels 3rd Floor</t>
  </si>
  <si>
    <t>Double Attached</t>
  </si>
  <si>
    <t>Indira/Charaka /Nehru Mess Complex/Sharada</t>
  </si>
  <si>
    <t xml:space="preserve"> Indira Hostels 3rd floor </t>
  </si>
  <si>
    <t xml:space="preserve">2.  NON AC HOSTELS </t>
  </si>
  <si>
    <t>Annual Hostel Facilities</t>
  </si>
  <si>
    <t>Type of Hostel Accomodation</t>
  </si>
  <si>
    <t>Common Bath</t>
  </si>
  <si>
    <t>Attached Bath</t>
  </si>
  <si>
    <t>Amartya Sen Ground Floor Single Seater</t>
  </si>
  <si>
    <t xml:space="preserve">Single Seater </t>
  </si>
  <si>
    <t>Single Seater (2 rooms attached with one bath)</t>
  </si>
  <si>
    <t>Single Seater</t>
  </si>
  <si>
    <t xml:space="preserve">Double seater </t>
  </si>
  <si>
    <t>Double seater</t>
  </si>
  <si>
    <t>Three Seater</t>
  </si>
  <si>
    <t>OSB &amp; NTS Hostel Double Seater</t>
  </si>
  <si>
    <t>OSB &amp; NTS Hostel Three Seater</t>
  </si>
  <si>
    <t xml:space="preserve">Valley Flat / Staff Quarters (for girls only) &amp; A Block WGSHA - Double Seater </t>
  </si>
  <si>
    <t>Valley Flat / Staff Quarters (for girls only) - Double Seater</t>
  </si>
  <si>
    <t>Valley Flat / Staff Quarters - Girls Only: Double Common in Hall</t>
  </si>
  <si>
    <r>
      <t>Note:</t>
    </r>
    <r>
      <rPr>
        <sz val="12"/>
        <rFont val="Garamond"/>
        <family val="1"/>
      </rPr>
      <t xml:space="preserve"> Single occupancy of a double seater room will be considered as a single seater room and the occupant will</t>
    </r>
  </si>
  <si>
    <t xml:space="preserve">          pay the hostel facilities fee as applicable to 2 occupants.</t>
  </si>
  <si>
    <t>Schedule of Hostel Facilities Fee &amp; Deposit for NRI/F Students</t>
  </si>
  <si>
    <t>Total (In $)</t>
  </si>
  <si>
    <t>Mess Advance (In Rs.)</t>
  </si>
  <si>
    <t xml:space="preserve">I.  AC HOSTELS </t>
  </si>
  <si>
    <t>In $</t>
  </si>
  <si>
    <t xml:space="preserve"> In Rs.</t>
  </si>
  <si>
    <t>a) MAHE HOSTELS, MANIPAL</t>
  </si>
  <si>
    <t>New Chandrashekar Hostel/New International Hostel</t>
  </si>
  <si>
    <t>Indira/Nehru Mess Complex/New Block Sonia/Sharada/Indira Mess Complex/New Block Indira /Old Block Sharada/Indira Hostels 3rd Floor</t>
  </si>
  <si>
    <t>Indira/Charaka /Nehru Mess Complex</t>
  </si>
  <si>
    <t>II.  NON AC HOSTELS (MAHE Hostels &amp; WGSHA Hostels, Manipal)</t>
  </si>
  <si>
    <t xml:space="preserve">   Valley Flat / Staff Quarters (for girls only) &amp; A Block   WGSHA - Double Seater </t>
  </si>
  <si>
    <t xml:space="preserve">   Valley Flat / Staff Quarters (for girls only) - Double Seater</t>
  </si>
  <si>
    <t xml:space="preserve">   Valley Flat / Staff Quarters - Girls Only: Double Common in Hall</t>
  </si>
  <si>
    <r>
      <t>Note:</t>
    </r>
    <r>
      <rPr>
        <sz val="11"/>
        <rFont val="Times New Roman"/>
        <family val="1"/>
      </rPr>
      <t xml:space="preserve"> Single occupancy of a double seater room will be considered as a single seater room and the occupant will</t>
    </r>
  </si>
  <si>
    <t>GUEST ROOM FACILITIES (Without Roll #)</t>
  </si>
  <si>
    <t>GUEST ROOM FACILITIES A C HOSTELS</t>
  </si>
  <si>
    <t>GUEST ROOM FACILITIES NON A C HOSTELS</t>
  </si>
  <si>
    <t xml:space="preserve">12.361-009 Fines  </t>
  </si>
  <si>
    <t>Late Fine for Hostel Fees &amp;  late coming to Hostels</t>
  </si>
  <si>
    <t xml:space="preserve">10.331-004 Guest room facilities A C  </t>
  </si>
  <si>
    <t xml:space="preserve">11.331-005 Guest room facilities Non-AC  </t>
  </si>
  <si>
    <t>9.331-002 Guest room Facilities (without Roll #)</t>
  </si>
  <si>
    <t>Database Server</t>
  </si>
  <si>
    <t>172.16.19.165</t>
  </si>
  <si>
    <t>institution</t>
  </si>
  <si>
    <t>MUHSF</t>
  </si>
  <si>
    <t>MAHE HOSTEL</t>
  </si>
  <si>
    <t xml:space="preserve">YEAR </t>
  </si>
  <si>
    <t>SYSTEM</t>
  </si>
  <si>
    <t>Hostel Finance</t>
  </si>
  <si>
    <t>LOGIN</t>
  </si>
  <si>
    <t>13 361-012 Miscellaneous Receipts</t>
  </si>
  <si>
    <t>Telephone Charges, Residentail Certificate fee</t>
  </si>
  <si>
    <t xml:space="preserve">14 235-008 ICICIBANK </t>
  </si>
  <si>
    <t>Bank A/c</t>
  </si>
  <si>
    <t xml:space="preserve">Schedule of Hostel Facilities Fee &amp; Other Allied Charges for the Academic Year 2015 - 2016 </t>
  </si>
  <si>
    <t>Welcomgroup Graduate School of Hotel Administration  Hostels Manipal</t>
  </si>
  <si>
    <t>DOUBLE COMMON BATH (A Block)</t>
  </si>
  <si>
    <t>NON AC</t>
  </si>
  <si>
    <t>For 1st Year Students</t>
  </si>
  <si>
    <t>C Block, New Mess Block</t>
  </si>
  <si>
    <t>G Block</t>
  </si>
  <si>
    <t>A Block</t>
  </si>
  <si>
    <t>Total           (In Rs.)</t>
  </si>
  <si>
    <t>C Block, C Flats, New Mess Block</t>
  </si>
  <si>
    <t>C Flats</t>
  </si>
  <si>
    <t>Note : Single occupancy of a double seater room will be considered as a single seater room and the occupant will pay the hostel facilities fee as applicable to 2 occupants.</t>
  </si>
  <si>
    <t>B Block, A Block</t>
  </si>
  <si>
    <t>Total  In US $</t>
  </si>
  <si>
    <t xml:space="preserve">IMPORTANT PLEASE NOTE:   </t>
  </si>
  <si>
    <r>
      <t xml:space="preserve">You are requested to provide the remittance details by email to </t>
    </r>
    <r>
      <rPr>
        <b/>
        <sz val="14"/>
        <rFont val="Garamond"/>
        <family val="1"/>
      </rPr>
      <t xml:space="preserve">fin.wgshahostel@manipal.edu </t>
    </r>
    <r>
      <rPr>
        <sz val="14"/>
        <rFont val="Garamond"/>
        <family val="1"/>
      </rPr>
      <t xml:space="preserve"> </t>
    </r>
    <r>
      <rPr>
        <b/>
        <u val="single"/>
        <sz val="14"/>
        <rFont val="Garamond"/>
        <family val="1"/>
      </rPr>
      <t>immediately</t>
    </r>
    <r>
      <rPr>
        <sz val="14"/>
        <rFont val="Garamond"/>
        <family val="1"/>
      </rPr>
      <t xml:space="preserve"> on making the payment to enable us to </t>
    </r>
    <r>
      <rPr>
        <b/>
        <u val="single"/>
        <sz val="14"/>
        <rFont val="Garamond"/>
        <family val="1"/>
      </rPr>
      <t>update the student record.</t>
    </r>
  </si>
  <si>
    <t>Fee Remittance Details - Direct Into University Account</t>
  </si>
  <si>
    <t>Ph: +91-820-2571201, 2922699, 2922530</t>
  </si>
  <si>
    <t>3rd Floor, Vaishnavi Serenity 112, Koramangala Indl Area</t>
  </si>
  <si>
    <t>SCBL0036073</t>
  </si>
  <si>
    <t>MAHE-Roll No………………/……………..(Student Name)</t>
  </si>
  <si>
    <r>
      <t xml:space="preserve">You are requested to provide the remittance details by email to </t>
    </r>
    <r>
      <rPr>
        <b/>
        <sz val="14"/>
        <rFont val="Garamond"/>
        <family val="1"/>
      </rPr>
      <t xml:space="preserve">sfin.mahe@manipal.edu </t>
    </r>
    <r>
      <rPr>
        <sz val="14"/>
        <rFont val="Garamond"/>
        <family val="1"/>
      </rPr>
      <t xml:space="preserve"> </t>
    </r>
    <r>
      <rPr>
        <b/>
        <u val="single"/>
        <sz val="14"/>
        <rFont val="Garamond"/>
        <family val="1"/>
      </rPr>
      <t>immediately</t>
    </r>
    <r>
      <rPr>
        <sz val="14"/>
        <rFont val="Garamond"/>
        <family val="1"/>
      </rPr>
      <t xml:space="preserve"> on making the payment to enable us to </t>
    </r>
    <r>
      <rPr>
        <b/>
        <u val="single"/>
        <sz val="14"/>
        <rFont val="Garamond"/>
        <family val="1"/>
      </rPr>
      <t>update the student record.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</si>
</sst>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4"/>
      <name val="Times New Roman"/>
      <family val="1"/>
    </font>
    <font>
      <sz val="18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2"/>
      <name val="Rupee Foradian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Garamond"/>
      <family val="1"/>
    </font>
    <font>
      <b/>
      <u val="single"/>
      <sz val="11"/>
      <name val="Times New Roman"/>
      <family val="1"/>
    </font>
    <font>
      <sz val="11"/>
      <color indexed="8"/>
      <name val="Bookman Old Style"/>
      <family val="1"/>
    </font>
    <font>
      <sz val="7"/>
      <color indexed="8"/>
      <name val="Times New Roman"/>
      <family val="1"/>
    </font>
    <font>
      <sz val="11"/>
      <color indexed="56"/>
      <name val="Bookman Old Style"/>
      <family val="1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2"/>
      <color indexed="8"/>
      <name val="MS Sans Serif"/>
      <family val="2"/>
    </font>
    <font>
      <b/>
      <sz val="12"/>
      <name val="Garamond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Garamond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.85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mbria"/>
      <family val="1"/>
    </font>
    <font>
      <sz val="13"/>
      <color indexed="8"/>
      <name val="Calibri"/>
      <family val="2"/>
    </font>
    <font>
      <sz val="13"/>
      <color indexed="8"/>
      <name val="Cambria"/>
      <family val="1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3"/>
      <name val="Cambria"/>
      <family val="1"/>
    </font>
    <font>
      <b/>
      <sz val="13"/>
      <color indexed="8"/>
      <name val="Cambria"/>
      <family val="1"/>
    </font>
    <font>
      <sz val="13"/>
      <color indexed="56"/>
      <name val="Cambria"/>
      <family val="1"/>
    </font>
    <font>
      <sz val="12"/>
      <color indexed="8"/>
      <name val="Garamond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3"/>
      <color theme="1"/>
      <name val="Cambria"/>
      <family val="1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mbria"/>
      <family val="1"/>
    </font>
    <font>
      <sz val="13"/>
      <color rgb="FF1F497D"/>
      <name val="Cambria"/>
      <family val="1"/>
    </font>
    <font>
      <sz val="11"/>
      <color theme="1"/>
      <name val="Bookman Old Style"/>
      <family val="1"/>
    </font>
    <font>
      <sz val="12"/>
      <color theme="1"/>
      <name val="Garamond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double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 style="hair"/>
      <top style="thin"/>
      <bottom style="hair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8" fillId="0" borderId="10" xfId="61" applyFont="1" applyBorder="1" applyAlignment="1">
      <alignment horizontal="left" vertical="center" wrapText="1" indent="1"/>
      <protection/>
    </xf>
    <xf numFmtId="164" fontId="8" fillId="0" borderId="10" xfId="42" applyNumberFormat="1" applyFont="1" applyBorder="1" applyAlignment="1">
      <alignment vertical="center"/>
    </xf>
    <xf numFmtId="164" fontId="7" fillId="33" borderId="13" xfId="42" applyNumberFormat="1" applyFont="1" applyFill="1" applyBorder="1" applyAlignment="1">
      <alignment vertical="center"/>
    </xf>
    <xf numFmtId="164" fontId="8" fillId="0" borderId="10" xfId="42" applyNumberFormat="1" applyFont="1" applyBorder="1" applyAlignment="1">
      <alignment horizontal="center" vertical="center"/>
    </xf>
    <xf numFmtId="164" fontId="7" fillId="33" borderId="10" xfId="42" applyNumberFormat="1" applyFont="1" applyFill="1" applyBorder="1" applyAlignment="1">
      <alignment horizontal="center" vertical="center"/>
    </xf>
    <xf numFmtId="43" fontId="8" fillId="33" borderId="12" xfId="42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10" xfId="61" applyFont="1" applyFill="1" applyBorder="1" applyAlignment="1">
      <alignment horizontal="left" vertical="center" wrapText="1" indent="1"/>
      <protection/>
    </xf>
    <xf numFmtId="0" fontId="8" fillId="0" borderId="14" xfId="61" applyFont="1" applyBorder="1" applyAlignment="1">
      <alignment horizontal="left" vertical="center" wrapText="1" indent="1"/>
      <protection/>
    </xf>
    <xf numFmtId="164" fontId="8" fillId="0" borderId="14" xfId="42" applyNumberFormat="1" applyFont="1" applyBorder="1" applyAlignment="1">
      <alignment vertical="center"/>
    </xf>
    <xf numFmtId="164" fontId="7" fillId="33" borderId="15" xfId="42" applyNumberFormat="1" applyFont="1" applyFill="1" applyBorder="1" applyAlignment="1">
      <alignment vertical="center"/>
    </xf>
    <xf numFmtId="164" fontId="8" fillId="0" borderId="14" xfId="42" applyNumberFormat="1" applyFont="1" applyBorder="1" applyAlignment="1">
      <alignment horizontal="center" vertical="center"/>
    </xf>
    <xf numFmtId="164" fontId="7" fillId="33" borderId="14" xfId="42" applyNumberFormat="1" applyFont="1" applyFill="1" applyBorder="1" applyAlignment="1">
      <alignment horizontal="center" vertical="center"/>
    </xf>
    <xf numFmtId="43" fontId="8" fillId="33" borderId="16" xfId="42" applyFont="1" applyFill="1" applyBorder="1" applyAlignment="1">
      <alignment vertical="center"/>
    </xf>
    <xf numFmtId="164" fontId="8" fillId="0" borderId="17" xfId="42" applyNumberFormat="1" applyFont="1" applyBorder="1" applyAlignment="1">
      <alignment/>
    </xf>
    <xf numFmtId="164" fontId="7" fillId="33" borderId="18" xfId="42" applyNumberFormat="1" applyFont="1" applyFill="1" applyBorder="1" applyAlignment="1">
      <alignment vertical="center"/>
    </xf>
    <xf numFmtId="164" fontId="8" fillId="0" borderId="17" xfId="42" applyNumberFormat="1" applyFont="1" applyBorder="1" applyAlignment="1">
      <alignment horizontal="center" vertical="center"/>
    </xf>
    <xf numFmtId="164" fontId="7" fillId="33" borderId="17" xfId="42" applyNumberFormat="1" applyFont="1" applyFill="1" applyBorder="1" applyAlignment="1">
      <alignment horizontal="center" vertical="center"/>
    </xf>
    <xf numFmtId="43" fontId="8" fillId="33" borderId="19" xfId="42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center" indent="1"/>
    </xf>
    <xf numFmtId="0" fontId="12" fillId="0" borderId="0" xfId="59" applyAlignment="1">
      <alignment vertical="center"/>
      <protection/>
    </xf>
    <xf numFmtId="0" fontId="13" fillId="34" borderId="20" xfId="57" applyFont="1" applyFill="1" applyBorder="1" applyAlignment="1">
      <alignment horizontal="left" indent="1"/>
      <protection/>
    </xf>
    <xf numFmtId="0" fontId="13" fillId="34" borderId="21" xfId="57" applyFont="1" applyFill="1" applyBorder="1" applyAlignment="1">
      <alignment horizontal="left" indent="1"/>
      <protection/>
    </xf>
    <xf numFmtId="0" fontId="12" fillId="34" borderId="22" xfId="57" applyFont="1" applyFill="1" applyBorder="1" applyAlignment="1">
      <alignment horizontal="left" indent="1"/>
      <protection/>
    </xf>
    <xf numFmtId="0" fontId="12" fillId="34" borderId="23" xfId="57" applyFont="1" applyFill="1" applyBorder="1" applyAlignment="1">
      <alignment horizontal="left" indent="1"/>
      <protection/>
    </xf>
    <xf numFmtId="0" fontId="12" fillId="34" borderId="22" xfId="57" applyFill="1" applyBorder="1" applyAlignment="1">
      <alignment horizontal="left" indent="1"/>
      <protection/>
    </xf>
    <xf numFmtId="0" fontId="12" fillId="34" borderId="24" xfId="57" applyFill="1" applyBorder="1" applyAlignment="1">
      <alignment horizontal="left" indent="1"/>
      <protection/>
    </xf>
    <xf numFmtId="0" fontId="12" fillId="34" borderId="25" xfId="57" applyFill="1" applyBorder="1" applyAlignment="1">
      <alignment horizontal="left" indent="1"/>
      <protection/>
    </xf>
    <xf numFmtId="0" fontId="14" fillId="34" borderId="21" xfId="57" applyFont="1" applyFill="1" applyBorder="1" applyAlignment="1">
      <alignment horizontal="left" indent="1"/>
      <protection/>
    </xf>
    <xf numFmtId="0" fontId="12" fillId="34" borderId="25" xfId="57" applyFont="1" applyFill="1" applyBorder="1" applyAlignment="1">
      <alignment horizontal="left" indent="1"/>
      <protection/>
    </xf>
    <xf numFmtId="0" fontId="13" fillId="34" borderId="26" xfId="57" applyFont="1" applyFill="1" applyBorder="1" applyAlignment="1">
      <alignment horizontal="left" indent="1"/>
      <protection/>
    </xf>
    <xf numFmtId="0" fontId="12" fillId="34" borderId="27" xfId="57" applyFont="1" applyFill="1" applyBorder="1" applyAlignment="1">
      <alignment horizontal="left" indent="1"/>
      <protection/>
    </xf>
    <xf numFmtId="0" fontId="12" fillId="34" borderId="23" xfId="57" applyFill="1" applyBorder="1" applyAlignment="1">
      <alignment horizontal="left" indent="1"/>
      <protection/>
    </xf>
    <xf numFmtId="0" fontId="13" fillId="34" borderId="22" xfId="57" applyFont="1" applyFill="1" applyBorder="1" applyAlignment="1">
      <alignment horizontal="left" indent="1"/>
      <protection/>
    </xf>
    <xf numFmtId="0" fontId="17" fillId="0" borderId="0" xfId="59" applyFont="1" applyAlignment="1">
      <alignment vertical="center"/>
      <protection/>
    </xf>
    <xf numFmtId="0" fontId="17" fillId="0" borderId="28" xfId="59" applyFont="1" applyBorder="1" applyAlignment="1">
      <alignment horizontal="left" vertical="center" indent="1"/>
      <protection/>
    </xf>
    <xf numFmtId="0" fontId="17" fillId="0" borderId="29" xfId="59" applyFont="1" applyBorder="1" applyAlignment="1">
      <alignment horizontal="left" vertical="center" indent="1"/>
      <protection/>
    </xf>
    <xf numFmtId="0" fontId="17" fillId="0" borderId="30" xfId="59" applyFont="1" applyBorder="1" applyAlignment="1">
      <alignment horizontal="left" vertical="center" indent="1"/>
      <protection/>
    </xf>
    <xf numFmtId="0" fontId="10" fillId="0" borderId="31" xfId="59" applyFont="1" applyBorder="1" applyAlignment="1">
      <alignment horizontal="left" vertical="center" indent="1"/>
      <protection/>
    </xf>
    <xf numFmtId="0" fontId="17" fillId="0" borderId="31" xfId="59" applyFont="1" applyBorder="1" applyAlignment="1">
      <alignment horizontal="left" vertical="center" indent="1"/>
      <protection/>
    </xf>
    <xf numFmtId="0" fontId="10" fillId="0" borderId="32" xfId="59" applyFont="1" applyBorder="1" applyAlignment="1">
      <alignment horizontal="left" vertical="center" indent="1"/>
      <protection/>
    </xf>
    <xf numFmtId="0" fontId="10" fillId="0" borderId="33" xfId="59" applyFont="1" applyBorder="1" applyAlignment="1">
      <alignment horizontal="left" vertical="center" indent="1"/>
      <protection/>
    </xf>
    <xf numFmtId="0" fontId="10" fillId="0" borderId="29" xfId="59" applyFont="1" applyBorder="1" applyAlignment="1">
      <alignment horizontal="left" vertical="center" indent="1"/>
      <protection/>
    </xf>
    <xf numFmtId="0" fontId="10" fillId="0" borderId="30" xfId="59" applyFont="1" applyBorder="1" applyAlignment="1">
      <alignment horizontal="left" vertical="center" indent="1"/>
      <protection/>
    </xf>
    <xf numFmtId="0" fontId="19" fillId="0" borderId="31" xfId="53" applyFont="1" applyBorder="1" applyAlignment="1" applyProtection="1">
      <alignment horizontal="left" vertical="center" indent="1"/>
      <protection/>
    </xf>
    <xf numFmtId="0" fontId="17" fillId="35" borderId="32" xfId="59" applyFont="1" applyFill="1" applyBorder="1" applyAlignment="1">
      <alignment horizontal="left" vertical="center" indent="1"/>
      <protection/>
    </xf>
    <xf numFmtId="49" fontId="10" fillId="35" borderId="33" xfId="59" applyNumberFormat="1" applyFont="1" applyFill="1" applyBorder="1" applyAlignment="1">
      <alignment horizontal="left" vertical="center" indent="1"/>
      <protection/>
    </xf>
    <xf numFmtId="0" fontId="17" fillId="0" borderId="13" xfId="59" applyFont="1" applyBorder="1" applyAlignment="1">
      <alignment horizontal="left" vertical="center" indent="1"/>
      <protection/>
    </xf>
    <xf numFmtId="0" fontId="10" fillId="0" borderId="34" xfId="59" applyFont="1" applyBorder="1" applyAlignment="1">
      <alignment horizontal="left" vertical="center" indent="1"/>
      <protection/>
    </xf>
    <xf numFmtId="0" fontId="10" fillId="0" borderId="0" xfId="59" applyFont="1" applyAlignment="1">
      <alignment horizontal="left" vertical="center" indent="1"/>
      <protection/>
    </xf>
    <xf numFmtId="0" fontId="17" fillId="0" borderId="0" xfId="59" applyFont="1" applyAlignment="1">
      <alignment horizontal="left" vertical="center" indent="1"/>
      <protection/>
    </xf>
    <xf numFmtId="0" fontId="12" fillId="0" borderId="0" xfId="59" applyAlignment="1">
      <alignment horizontal="left" vertical="center" indent="1"/>
      <protection/>
    </xf>
    <xf numFmtId="0" fontId="60" fillId="0" borderId="35" xfId="58" applyFont="1" applyBorder="1" applyAlignment="1">
      <alignment horizontal="center"/>
      <protection/>
    </xf>
    <xf numFmtId="0" fontId="88" fillId="0" borderId="0" xfId="57" applyFont="1">
      <alignment/>
      <protection/>
    </xf>
    <xf numFmtId="0" fontId="12" fillId="0" borderId="0" xfId="57">
      <alignment/>
      <protection/>
    </xf>
    <xf numFmtId="0" fontId="60" fillId="0" borderId="0" xfId="58" applyFont="1" applyBorder="1" applyAlignment="1">
      <alignment horizontal="center" vertical="center" wrapText="1"/>
      <protection/>
    </xf>
    <xf numFmtId="0" fontId="60" fillId="0" borderId="15" xfId="58" applyFont="1" applyBorder="1" applyAlignment="1">
      <alignment horizontal="left" indent="1"/>
      <protection/>
    </xf>
    <xf numFmtId="0" fontId="89" fillId="0" borderId="36" xfId="57" applyFont="1" applyBorder="1" applyAlignment="1">
      <alignment horizontal="left" wrapText="1" indent="1"/>
      <protection/>
    </xf>
    <xf numFmtId="0" fontId="60" fillId="0" borderId="14" xfId="58" applyFont="1" applyBorder="1" applyAlignment="1">
      <alignment horizontal="left" indent="1"/>
      <protection/>
    </xf>
    <xf numFmtId="0" fontId="60" fillId="0" borderId="37" xfId="58" applyFont="1" applyBorder="1" applyAlignment="1">
      <alignment horizontal="left" indent="1"/>
      <protection/>
    </xf>
    <xf numFmtId="0" fontId="90" fillId="0" borderId="20" xfId="57" applyFont="1" applyFill="1" applyBorder="1" applyAlignment="1">
      <alignment horizontal="center" vertical="center" wrapText="1"/>
      <protection/>
    </xf>
    <xf numFmtId="0" fontId="91" fillId="0" borderId="21" xfId="57" applyFont="1" applyFill="1" applyBorder="1" applyAlignment="1">
      <alignment horizontal="center" vertical="center" wrapText="1"/>
      <protection/>
    </xf>
    <xf numFmtId="0" fontId="89" fillId="0" borderId="38" xfId="57" applyFont="1" applyBorder="1" applyAlignment="1">
      <alignment horizontal="left" wrapText="1" indent="1"/>
      <protection/>
    </xf>
    <xf numFmtId="0" fontId="60" fillId="0" borderId="39" xfId="58" applyFont="1" applyBorder="1" applyAlignment="1">
      <alignment horizontal="left" indent="1"/>
      <protection/>
    </xf>
    <xf numFmtId="0" fontId="88" fillId="0" borderId="22" xfId="57" applyFont="1" applyBorder="1">
      <alignment/>
      <protection/>
    </xf>
    <xf numFmtId="0" fontId="88" fillId="0" borderId="23" xfId="57" applyFont="1" applyBorder="1">
      <alignment/>
      <protection/>
    </xf>
    <xf numFmtId="0" fontId="88" fillId="0" borderId="22" xfId="57" applyFont="1" applyFill="1" applyBorder="1" applyAlignment="1">
      <alignment wrapText="1"/>
      <protection/>
    </xf>
    <xf numFmtId="0" fontId="88" fillId="0" borderId="23" xfId="57" applyFont="1" applyFill="1" applyBorder="1" applyAlignment="1">
      <alignment wrapText="1"/>
      <protection/>
    </xf>
    <xf numFmtId="0" fontId="65" fillId="0" borderId="39" xfId="58" applyFont="1" applyBorder="1" applyAlignment="1" quotePrefix="1">
      <alignment horizontal="left" indent="1"/>
      <protection/>
    </xf>
    <xf numFmtId="0" fontId="65" fillId="0" borderId="37" xfId="58" applyFont="1" applyBorder="1" applyAlignment="1" quotePrefix="1">
      <alignment horizontal="left" indent="1"/>
      <protection/>
    </xf>
    <xf numFmtId="0" fontId="65" fillId="0" borderId="39" xfId="58" applyFont="1" applyBorder="1" applyAlignment="1">
      <alignment horizontal="left" indent="1"/>
      <protection/>
    </xf>
    <xf numFmtId="0" fontId="65" fillId="0" borderId="37" xfId="58" applyFont="1" applyBorder="1" applyAlignment="1">
      <alignment horizontal="left" indent="1"/>
      <protection/>
    </xf>
    <xf numFmtId="0" fontId="20" fillId="0" borderId="0" xfId="58" applyFont="1" applyBorder="1" applyAlignment="1">
      <alignment/>
      <protection/>
    </xf>
    <xf numFmtId="0" fontId="60" fillId="0" borderId="40" xfId="58" applyFont="1" applyBorder="1" applyAlignment="1">
      <alignment horizontal="left" indent="1"/>
      <protection/>
    </xf>
    <xf numFmtId="0" fontId="89" fillId="0" borderId="41" xfId="57" applyFont="1" applyBorder="1" applyAlignment="1">
      <alignment horizontal="left" wrapText="1" indent="1"/>
      <protection/>
    </xf>
    <xf numFmtId="0" fontId="65" fillId="0" borderId="42" xfId="58" applyFont="1" applyBorder="1" applyAlignment="1">
      <alignment horizontal="left" indent="1"/>
      <protection/>
    </xf>
    <xf numFmtId="0" fontId="21" fillId="0" borderId="0" xfId="58" applyFont="1">
      <alignment/>
      <protection/>
    </xf>
    <xf numFmtId="0" fontId="65" fillId="0" borderId="35" xfId="58" applyFont="1" applyBorder="1" applyAlignment="1">
      <alignment horizontal="left" indent="1"/>
      <protection/>
    </xf>
    <xf numFmtId="0" fontId="89" fillId="0" borderId="35" xfId="57" applyFont="1" applyBorder="1" applyAlignment="1">
      <alignment horizontal="left" wrapText="1" indent="1"/>
      <protection/>
    </xf>
    <xf numFmtId="0" fontId="65" fillId="0" borderId="0" xfId="58" applyFont="1" applyBorder="1" applyAlignment="1">
      <alignment horizontal="left" indent="1"/>
      <protection/>
    </xf>
    <xf numFmtId="0" fontId="60" fillId="0" borderId="0" xfId="58" applyFont="1" applyBorder="1" applyAlignment="1">
      <alignment horizontal="left" wrapText="1" indent="1"/>
      <protection/>
    </xf>
    <xf numFmtId="0" fontId="89" fillId="0" borderId="0" xfId="57" applyFont="1">
      <alignment/>
      <protection/>
    </xf>
    <xf numFmtId="0" fontId="89" fillId="0" borderId="0" xfId="57" applyFont="1" applyAlignment="1">
      <alignment horizontal="left" wrapText="1" indent="1"/>
      <protection/>
    </xf>
    <xf numFmtId="0" fontId="92" fillId="0" borderId="43" xfId="58" applyFont="1" applyBorder="1" applyAlignment="1">
      <alignment horizontal="center"/>
      <protection/>
    </xf>
    <xf numFmtId="0" fontId="92" fillId="0" borderId="22" xfId="58" applyFont="1" applyBorder="1" applyAlignment="1">
      <alignment horizontal="center" vertical="center"/>
      <protection/>
    </xf>
    <xf numFmtId="0" fontId="92" fillId="0" borderId="44" xfId="58" applyFont="1" applyBorder="1" applyAlignment="1">
      <alignment horizontal="left" vertical="center" wrapText="1" indent="1"/>
      <protection/>
    </xf>
    <xf numFmtId="0" fontId="92" fillId="0" borderId="23" xfId="58" applyFont="1" applyBorder="1" applyAlignment="1">
      <alignment horizontal="center" vertical="center"/>
      <protection/>
    </xf>
    <xf numFmtId="0" fontId="92" fillId="0" borderId="45" xfId="58" applyFont="1" applyBorder="1" applyAlignment="1">
      <alignment horizontal="center" vertical="center"/>
      <protection/>
    </xf>
    <xf numFmtId="0" fontId="60" fillId="0" borderId="22" xfId="58" applyFont="1" applyBorder="1" applyAlignment="1">
      <alignment horizontal="left" vertical="center" indent="1"/>
      <protection/>
    </xf>
    <xf numFmtId="0" fontId="60" fillId="0" borderId="44" xfId="58" applyFont="1" applyBorder="1" applyAlignment="1">
      <alignment horizontal="left" vertical="center" wrapText="1" indent="1"/>
      <protection/>
    </xf>
    <xf numFmtId="0" fontId="60" fillId="0" borderId="23" xfId="58" applyFont="1" applyBorder="1" applyAlignment="1">
      <alignment horizontal="left" vertical="center" indent="1"/>
      <protection/>
    </xf>
    <xf numFmtId="0" fontId="60" fillId="0" borderId="45" xfId="58" applyFont="1" applyBorder="1" applyAlignment="1">
      <alignment horizontal="left" vertical="center" indent="1"/>
      <protection/>
    </xf>
    <xf numFmtId="0" fontId="60" fillId="0" borderId="46" xfId="58" applyFont="1" applyBorder="1" applyAlignment="1">
      <alignment horizontal="left" vertical="center" indent="1"/>
      <protection/>
    </xf>
    <xf numFmtId="0" fontId="60" fillId="0" borderId="0" xfId="58" applyFont="1" applyBorder="1" applyAlignment="1">
      <alignment horizontal="left" vertical="center" indent="1"/>
      <protection/>
    </xf>
    <xf numFmtId="0" fontId="88" fillId="0" borderId="24" xfId="57" applyFont="1" applyFill="1" applyBorder="1" applyAlignment="1">
      <alignment wrapText="1"/>
      <protection/>
    </xf>
    <xf numFmtId="0" fontId="88" fillId="0" borderId="25" xfId="57" applyFont="1" applyFill="1" applyBorder="1" applyAlignment="1">
      <alignment wrapText="1"/>
      <protection/>
    </xf>
    <xf numFmtId="0" fontId="88" fillId="0" borderId="47" xfId="57" applyFont="1" applyFill="1" applyBorder="1" applyAlignment="1">
      <alignment wrapText="1"/>
      <protection/>
    </xf>
    <xf numFmtId="0" fontId="88" fillId="0" borderId="48" xfId="57" applyFont="1" applyFill="1" applyBorder="1" applyAlignment="1">
      <alignment wrapText="1"/>
      <protection/>
    </xf>
    <xf numFmtId="0" fontId="60" fillId="0" borderId="22" xfId="58" applyFont="1" applyFill="1" applyBorder="1" applyAlignment="1">
      <alignment horizontal="left" vertical="center" indent="1"/>
      <protection/>
    </xf>
    <xf numFmtId="0" fontId="60" fillId="0" borderId="44" xfId="58" applyFont="1" applyFill="1" applyBorder="1" applyAlignment="1">
      <alignment horizontal="left" vertical="center" wrapText="1" indent="1"/>
      <protection/>
    </xf>
    <xf numFmtId="0" fontId="60" fillId="0" borderId="23" xfId="58" applyFont="1" applyBorder="1">
      <alignment/>
      <protection/>
    </xf>
    <xf numFmtId="0" fontId="60" fillId="0" borderId="0" xfId="58" applyFont="1" applyBorder="1">
      <alignment/>
      <protection/>
    </xf>
    <xf numFmtId="0" fontId="88" fillId="0" borderId="49" xfId="57" applyFont="1" applyFill="1" applyBorder="1" applyAlignment="1">
      <alignment wrapText="1"/>
      <protection/>
    </xf>
    <xf numFmtId="0" fontId="88" fillId="0" borderId="50" xfId="57" applyFont="1" applyFill="1" applyBorder="1" applyAlignment="1">
      <alignment wrapText="1"/>
      <protection/>
    </xf>
    <xf numFmtId="0" fontId="60" fillId="0" borderId="24" xfId="58" applyFont="1" applyBorder="1" applyAlignment="1">
      <alignment horizontal="left" vertical="center" indent="1"/>
      <protection/>
    </xf>
    <xf numFmtId="0" fontId="60" fillId="0" borderId="51" xfId="58" applyFont="1" applyBorder="1" applyAlignment="1">
      <alignment horizontal="left" vertical="center" wrapText="1" indent="1"/>
      <protection/>
    </xf>
    <xf numFmtId="0" fontId="60" fillId="0" borderId="25" xfId="58" applyFont="1" applyBorder="1" applyAlignment="1">
      <alignment horizontal="left" vertical="center" indent="1"/>
      <protection/>
    </xf>
    <xf numFmtId="0" fontId="60" fillId="0" borderId="0" xfId="58" applyFont="1">
      <alignment/>
      <protection/>
    </xf>
    <xf numFmtId="0" fontId="93" fillId="0" borderId="0" xfId="58" applyFont="1" applyAlignment="1">
      <alignment horizontal="left" wrapText="1" indent="1"/>
      <protection/>
    </xf>
    <xf numFmtId="0" fontId="65" fillId="0" borderId="0" xfId="58" applyFont="1" applyAlignment="1">
      <alignment horizontal="right"/>
      <protection/>
    </xf>
    <xf numFmtId="0" fontId="12" fillId="0" borderId="0" xfId="57" applyAlignment="1">
      <alignment horizontal="left" wrapText="1" indent="1"/>
      <protection/>
    </xf>
    <xf numFmtId="0" fontId="4" fillId="36" borderId="42" xfId="61" applyFont="1" applyFill="1" applyBorder="1" applyAlignment="1">
      <alignment horizontal="center" vertical="center"/>
      <protection/>
    </xf>
    <xf numFmtId="0" fontId="4" fillId="36" borderId="52" xfId="61" applyFont="1" applyFill="1" applyBorder="1" applyAlignment="1">
      <alignment horizontal="center" vertical="center"/>
      <protection/>
    </xf>
    <xf numFmtId="0" fontId="4" fillId="36" borderId="41" xfId="61" applyFont="1" applyFill="1" applyBorder="1" applyAlignment="1">
      <alignment horizontal="center" vertical="center"/>
      <protection/>
    </xf>
    <xf numFmtId="0" fontId="4" fillId="36" borderId="53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 wrapText="1" indent="1"/>
      <protection/>
    </xf>
    <xf numFmtId="0" fontId="5" fillId="0" borderId="10" xfId="61" applyFont="1" applyFill="1" applyBorder="1" applyAlignment="1">
      <alignment horizontal="left" vertical="center" wrapText="1" indent="1"/>
      <protection/>
    </xf>
    <xf numFmtId="0" fontId="5" fillId="0" borderId="14" xfId="61" applyFont="1" applyBorder="1" applyAlignment="1">
      <alignment horizontal="left" vertical="center" wrapText="1" indent="1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indent="1"/>
    </xf>
    <xf numFmtId="0" fontId="11" fillId="0" borderId="5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left" wrapText="1" indent="1"/>
    </xf>
    <xf numFmtId="0" fontId="11" fillId="0" borderId="57" xfId="0" applyFont="1" applyFill="1" applyBorder="1" applyAlignment="1">
      <alignment horizontal="left" wrapText="1" indent="1"/>
    </xf>
    <xf numFmtId="0" fontId="8" fillId="0" borderId="17" xfId="0" applyFont="1" applyBorder="1" applyAlignment="1">
      <alignment horizontal="left" wrapText="1" indent="1"/>
    </xf>
    <xf numFmtId="0" fontId="94" fillId="0" borderId="0" xfId="0" applyFont="1" applyAlignment="1">
      <alignment horizontal="left" indent="5"/>
    </xf>
    <xf numFmtId="0" fontId="86" fillId="0" borderId="0" xfId="0" applyFont="1" applyAlignment="1">
      <alignment/>
    </xf>
    <xf numFmtId="0" fontId="0" fillId="0" borderId="0" xfId="0" applyAlignment="1">
      <alignment horizontal="left" indent="1"/>
    </xf>
    <xf numFmtId="0" fontId="27" fillId="0" borderId="0" xfId="60" applyNumberFormat="1" applyFill="1" applyBorder="1" applyAlignment="1" applyProtection="1">
      <alignment/>
      <protection/>
    </xf>
    <xf numFmtId="0" fontId="28" fillId="0" borderId="0" xfId="60" applyNumberFormat="1" applyFont="1" applyFill="1" applyBorder="1" applyAlignment="1" applyProtection="1">
      <alignment horizontal="center"/>
      <protection/>
    </xf>
    <xf numFmtId="0" fontId="28" fillId="0" borderId="0" xfId="60" applyNumberFormat="1" applyFont="1" applyFill="1" applyBorder="1" applyAlignment="1" applyProtection="1">
      <alignment horizontal="left" indent="1"/>
      <protection/>
    </xf>
    <xf numFmtId="0" fontId="29" fillId="0" borderId="0" xfId="60" applyNumberFormat="1" applyFont="1" applyFill="1" applyBorder="1" applyAlignment="1" applyProtection="1">
      <alignment horizontal="center"/>
      <protection/>
    </xf>
    <xf numFmtId="0" fontId="29" fillId="0" borderId="0" xfId="60" applyNumberFormat="1" applyFont="1" applyFill="1" applyBorder="1" applyAlignment="1" applyProtection="1">
      <alignment horizontal="left" indent="1"/>
      <protection/>
    </xf>
    <xf numFmtId="0" fontId="27" fillId="0" borderId="0" xfId="60" applyNumberFormat="1" applyFill="1" applyBorder="1" applyAlignment="1" applyProtection="1">
      <alignment horizontal="center"/>
      <protection/>
    </xf>
    <xf numFmtId="0" fontId="27" fillId="0" borderId="0" xfId="60" applyNumberFormat="1" applyFill="1" applyBorder="1" applyAlignment="1" applyProtection="1">
      <alignment horizontal="left" indent="1"/>
      <protection/>
    </xf>
    <xf numFmtId="0" fontId="86" fillId="0" borderId="0" xfId="0" applyFont="1" applyBorder="1" applyAlignment="1">
      <alignment vertical="center"/>
    </xf>
    <xf numFmtId="0" fontId="31" fillId="0" borderId="0" xfId="57" applyFont="1" applyAlignment="1">
      <alignment vertical="center"/>
      <protection/>
    </xf>
    <xf numFmtId="0" fontId="30" fillId="0" borderId="58" xfId="57" applyFont="1" applyBorder="1" applyAlignment="1">
      <alignment horizontal="left" vertical="center" indent="1"/>
      <protection/>
    </xf>
    <xf numFmtId="0" fontId="30" fillId="0" borderId="42" xfId="57" applyFont="1" applyBorder="1" applyAlignment="1">
      <alignment horizontal="center" vertical="center" wrapText="1"/>
      <protection/>
    </xf>
    <xf numFmtId="43" fontId="30" fillId="0" borderId="42" xfId="44" applyFont="1" applyBorder="1" applyAlignment="1">
      <alignment horizontal="center" vertical="center" wrapText="1"/>
    </xf>
    <xf numFmtId="0" fontId="30" fillId="0" borderId="52" xfId="57" applyFont="1" applyBorder="1" applyAlignment="1">
      <alignment horizontal="center" vertical="center"/>
      <protection/>
    </xf>
    <xf numFmtId="0" fontId="32" fillId="0" borderId="0" xfId="57" applyFont="1" applyAlignment="1">
      <alignment vertical="center"/>
      <protection/>
    </xf>
    <xf numFmtId="164" fontId="95" fillId="0" borderId="59" xfId="57" applyNumberFormat="1" applyFont="1" applyBorder="1" applyAlignment="1">
      <alignment horizontal="left" vertical="center" indent="1"/>
      <protection/>
    </xf>
    <xf numFmtId="164" fontId="95" fillId="0" borderId="10" xfId="57" applyNumberFormat="1" applyFont="1" applyBorder="1" applyAlignment="1">
      <alignment horizontal="left" vertical="center" indent="1"/>
      <protection/>
    </xf>
    <xf numFmtId="164" fontId="95" fillId="0" borderId="10" xfId="44" applyNumberFormat="1" applyFont="1" applyBorder="1" applyAlignment="1">
      <alignment vertical="center"/>
    </xf>
    <xf numFmtId="43" fontId="33" fillId="0" borderId="11" xfId="44" applyFont="1" applyBorder="1" applyAlignment="1">
      <alignment vertical="center"/>
    </xf>
    <xf numFmtId="164" fontId="95" fillId="35" borderId="59" xfId="57" applyNumberFormat="1" applyFont="1" applyFill="1" applyBorder="1" applyAlignment="1">
      <alignment horizontal="left" vertical="center" indent="1"/>
      <protection/>
    </xf>
    <xf numFmtId="164" fontId="95" fillId="35" borderId="10" xfId="44" applyNumberFormat="1" applyFont="1" applyFill="1" applyBorder="1" applyAlignment="1">
      <alignment vertical="center"/>
    </xf>
    <xf numFmtId="164" fontId="95" fillId="0" borderId="59" xfId="57" applyNumberFormat="1" applyFont="1" applyBorder="1" applyAlignment="1">
      <alignment horizontal="left" vertical="center" wrapText="1" indent="1"/>
      <protection/>
    </xf>
    <xf numFmtId="164" fontId="33" fillId="0" borderId="59" xfId="57" applyNumberFormat="1" applyFont="1" applyBorder="1" applyAlignment="1">
      <alignment horizontal="left" vertical="center" indent="1"/>
      <protection/>
    </xf>
    <xf numFmtId="164" fontId="33" fillId="0" borderId="10" xfId="44" applyNumberFormat="1" applyFont="1" applyBorder="1" applyAlignment="1">
      <alignment vertical="center"/>
    </xf>
    <xf numFmtId="0" fontId="33" fillId="0" borderId="60" xfId="57" applyFont="1" applyBorder="1" applyAlignment="1">
      <alignment horizontal="left" vertical="center" wrapText="1" indent="1"/>
      <protection/>
    </xf>
    <xf numFmtId="164" fontId="95" fillId="0" borderId="61" xfId="57" applyNumberFormat="1" applyFont="1" applyBorder="1" applyAlignment="1">
      <alignment horizontal="left" vertical="center" indent="1"/>
      <protection/>
    </xf>
    <xf numFmtId="164" fontId="33" fillId="0" borderId="61" xfId="44" applyNumberFormat="1" applyFont="1" applyBorder="1" applyAlignment="1">
      <alignment horizontal="center" vertical="center" wrapText="1"/>
    </xf>
    <xf numFmtId="164" fontId="33" fillId="0" borderId="61" xfId="44" applyNumberFormat="1" applyFont="1" applyBorder="1" applyAlignment="1">
      <alignment vertical="center"/>
    </xf>
    <xf numFmtId="43" fontId="33" fillId="0" borderId="62" xfId="44" applyFont="1" applyBorder="1" applyAlignment="1">
      <alignment vertical="center"/>
    </xf>
    <xf numFmtId="0" fontId="30" fillId="0" borderId="59" xfId="57" applyFont="1" applyBorder="1" applyAlignment="1">
      <alignment vertical="center" wrapText="1"/>
      <protection/>
    </xf>
    <xf numFmtId="0" fontId="30" fillId="0" borderId="59" xfId="57" applyFont="1" applyBorder="1" applyAlignment="1">
      <alignment horizontal="left" vertical="center" indent="1"/>
      <protection/>
    </xf>
    <xf numFmtId="43" fontId="30" fillId="0" borderId="10" xfId="44" applyFont="1" applyBorder="1" applyAlignment="1">
      <alignment horizontal="center" vertical="center" wrapText="1"/>
    </xf>
    <xf numFmtId="0" fontId="33" fillId="0" borderId="59" xfId="57" applyFont="1" applyBorder="1" applyAlignment="1">
      <alignment horizontal="left" vertical="center" indent="1"/>
      <protection/>
    </xf>
    <xf numFmtId="164" fontId="33" fillId="0" borderId="10" xfId="44" applyNumberFormat="1" applyFont="1" applyBorder="1" applyAlignment="1">
      <alignment horizontal="center" vertical="center" wrapText="1"/>
    </xf>
    <xf numFmtId="0" fontId="33" fillId="0" borderId="59" xfId="57" applyFont="1" applyBorder="1" applyAlignment="1">
      <alignment horizontal="left" vertical="center" wrapText="1" indent="1"/>
      <protection/>
    </xf>
    <xf numFmtId="164" fontId="33" fillId="0" borderId="10" xfId="57" applyNumberFormat="1" applyFont="1" applyBorder="1" applyAlignment="1">
      <alignment vertical="center"/>
      <protection/>
    </xf>
    <xf numFmtId="164" fontId="33" fillId="0" borderId="10" xfId="57" applyNumberFormat="1" applyFont="1" applyBorder="1" applyAlignment="1">
      <alignment horizontal="center" vertical="center"/>
      <protection/>
    </xf>
    <xf numFmtId="164" fontId="33" fillId="0" borderId="10" xfId="44" applyNumberFormat="1" applyFont="1" applyBorder="1" applyAlignment="1">
      <alignment horizontal="center"/>
    </xf>
    <xf numFmtId="164" fontId="33" fillId="0" borderId="10" xfId="44" applyNumberFormat="1" applyFont="1" applyBorder="1" applyAlignment="1">
      <alignment horizontal="left" vertical="center" indent="1"/>
    </xf>
    <xf numFmtId="164" fontId="33" fillId="0" borderId="10" xfId="44" applyNumberFormat="1" applyFont="1" applyBorder="1" applyAlignment="1">
      <alignment horizontal="center" vertical="center"/>
    </xf>
    <xf numFmtId="0" fontId="95" fillId="0" borderId="59" xfId="0" applyFont="1" applyBorder="1" applyAlignment="1">
      <alignment horizontal="left" vertical="center" wrapText="1" indent="1"/>
    </xf>
    <xf numFmtId="164" fontId="95" fillId="0" borderId="10" xfId="42" applyNumberFormat="1" applyFont="1" applyBorder="1" applyAlignment="1">
      <alignment vertical="center"/>
    </xf>
    <xf numFmtId="0" fontId="33" fillId="0" borderId="10" xfId="57" applyFont="1" applyBorder="1" applyAlignment="1">
      <alignment vertical="center"/>
      <protection/>
    </xf>
    <xf numFmtId="0" fontId="95" fillId="0" borderId="60" xfId="0" applyFont="1" applyBorder="1" applyAlignment="1">
      <alignment horizontal="left" vertical="center" wrapText="1" indent="1"/>
    </xf>
    <xf numFmtId="164" fontId="95" fillId="0" borderId="61" xfId="42" applyNumberFormat="1" applyFont="1" applyBorder="1" applyAlignment="1">
      <alignment vertical="center"/>
    </xf>
    <xf numFmtId="164" fontId="95" fillId="0" borderId="61" xfId="42" applyNumberFormat="1" applyFont="1" applyBorder="1" applyAlignment="1">
      <alignment horizontal="center" vertical="center"/>
    </xf>
    <xf numFmtId="0" fontId="30" fillId="35" borderId="0" xfId="57" applyFont="1" applyFill="1" applyAlignment="1">
      <alignment/>
      <protection/>
    </xf>
    <xf numFmtId="164" fontId="33" fillId="35" borderId="0" xfId="57" applyNumberFormat="1" applyFont="1" applyFill="1" applyAlignment="1">
      <alignment horizontal="left" vertical="center" indent="1"/>
      <protection/>
    </xf>
    <xf numFmtId="164" fontId="33" fillId="35" borderId="0" xfId="44" applyNumberFormat="1" applyFont="1" applyFill="1" applyAlignment="1">
      <alignment vertical="center"/>
    </xf>
    <xf numFmtId="0" fontId="33" fillId="35" borderId="0" xfId="57" applyFont="1" applyFill="1" applyAlignment="1">
      <alignment vertical="center"/>
      <protection/>
    </xf>
    <xf numFmtId="0" fontId="31" fillId="0" borderId="0" xfId="57" applyFont="1" applyAlignment="1">
      <alignment horizontal="left" vertical="center" indent="1"/>
      <protection/>
    </xf>
    <xf numFmtId="43" fontId="31" fillId="0" borderId="0" xfId="44" applyFont="1" applyAlignment="1">
      <alignment vertical="center"/>
    </xf>
    <xf numFmtId="0" fontId="34" fillId="0" borderId="63" xfId="57" applyFont="1" applyBorder="1" applyAlignment="1">
      <alignment horizontal="center" vertical="center"/>
      <protection/>
    </xf>
    <xf numFmtId="0" fontId="34" fillId="0" borderId="0" xfId="57" applyFont="1" applyBorder="1" applyAlignment="1">
      <alignment horizontal="center" vertical="center"/>
      <protection/>
    </xf>
    <xf numFmtId="0" fontId="34" fillId="0" borderId="0" xfId="57" applyFont="1" applyBorder="1" applyAlignment="1">
      <alignment horizontal="right" vertical="center"/>
      <protection/>
    </xf>
    <xf numFmtId="0" fontId="35" fillId="0" borderId="64" xfId="57" applyFont="1" applyBorder="1" applyAlignment="1">
      <alignment horizontal="right" vertical="center"/>
      <protection/>
    </xf>
    <xf numFmtId="0" fontId="34" fillId="0" borderId="65" xfId="57" applyFont="1" applyBorder="1" applyAlignment="1">
      <alignment horizontal="left" vertical="center" indent="1"/>
      <protection/>
    </xf>
    <xf numFmtId="0" fontId="34" fillId="0" borderId="66" xfId="57" applyFont="1" applyBorder="1" applyAlignment="1">
      <alignment horizontal="center" vertical="center" wrapText="1"/>
      <protection/>
    </xf>
    <xf numFmtId="43" fontId="34" fillId="0" borderId="67" xfId="44" applyFont="1" applyBorder="1" applyAlignment="1">
      <alignment horizontal="center" vertical="center" wrapText="1"/>
    </xf>
    <xf numFmtId="0" fontId="36" fillId="0" borderId="67" xfId="61" applyFont="1" applyFill="1" applyBorder="1" applyAlignment="1">
      <alignment horizontal="center" vertical="center" wrapText="1"/>
      <protection/>
    </xf>
    <xf numFmtId="43" fontId="34" fillId="0" borderId="68" xfId="44" applyFont="1" applyBorder="1" applyAlignment="1">
      <alignment horizontal="center" vertical="center" wrapText="1"/>
    </xf>
    <xf numFmtId="0" fontId="34" fillId="0" borderId="11" xfId="57" applyFont="1" applyBorder="1" applyAlignment="1">
      <alignment horizontal="center" vertical="center"/>
      <protection/>
    </xf>
    <xf numFmtId="164" fontId="96" fillId="0" borderId="59" xfId="57" applyNumberFormat="1" applyFont="1" applyBorder="1" applyAlignment="1">
      <alignment vertical="center"/>
      <protection/>
    </xf>
    <xf numFmtId="164" fontId="96" fillId="0" borderId="10" xfId="57" applyNumberFormat="1" applyFont="1" applyBorder="1" applyAlignment="1">
      <alignment horizontal="center" vertical="center"/>
      <protection/>
    </xf>
    <xf numFmtId="164" fontId="96" fillId="0" borderId="10" xfId="44" applyNumberFormat="1" applyFont="1" applyBorder="1" applyAlignment="1">
      <alignment vertical="center"/>
    </xf>
    <xf numFmtId="164" fontId="96" fillId="0" borderId="13" xfId="44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164" fontId="96" fillId="0" borderId="59" xfId="57" applyNumberFormat="1" applyFont="1" applyBorder="1" applyAlignment="1">
      <alignment vertical="center" wrapText="1"/>
      <protection/>
    </xf>
    <xf numFmtId="164" fontId="96" fillId="35" borderId="10" xfId="44" applyNumberFormat="1" applyFont="1" applyFill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164" fontId="35" fillId="0" borderId="59" xfId="57" applyNumberFormat="1" applyFont="1" applyBorder="1" applyAlignment="1">
      <alignment vertical="center"/>
      <protection/>
    </xf>
    <xf numFmtId="164" fontId="35" fillId="0" borderId="10" xfId="44" applyNumberFormat="1" applyFont="1" applyBorder="1" applyAlignment="1">
      <alignment vertical="center"/>
    </xf>
    <xf numFmtId="0" fontId="35" fillId="0" borderId="59" xfId="57" applyFont="1" applyBorder="1" applyAlignment="1">
      <alignment vertical="center" wrapText="1"/>
      <protection/>
    </xf>
    <xf numFmtId="164" fontId="35" fillId="0" borderId="10" xfId="44" applyNumberFormat="1" applyFont="1" applyBorder="1" applyAlignment="1">
      <alignment horizontal="center" vertical="center" wrapText="1"/>
    </xf>
    <xf numFmtId="43" fontId="34" fillId="0" borderId="10" xfId="44" applyFont="1" applyBorder="1" applyAlignment="1">
      <alignment horizontal="center" vertical="center" wrapText="1"/>
    </xf>
    <xf numFmtId="43" fontId="34" fillId="0" borderId="10" xfId="44" applyFont="1" applyBorder="1" applyAlignment="1">
      <alignment horizontal="right" vertical="center" wrapText="1"/>
    </xf>
    <xf numFmtId="0" fontId="35" fillId="0" borderId="59" xfId="57" applyFont="1" applyBorder="1" applyAlignment="1">
      <alignment horizontal="left" vertical="center" indent="1"/>
      <protection/>
    </xf>
    <xf numFmtId="164" fontId="96" fillId="0" borderId="13" xfId="0" applyNumberFormat="1" applyFont="1" applyBorder="1" applyAlignment="1">
      <alignment/>
    </xf>
    <xf numFmtId="0" fontId="35" fillId="0" borderId="59" xfId="57" applyFont="1" applyBorder="1" applyAlignment="1">
      <alignment horizontal="left" vertical="center" wrapText="1" indent="1"/>
      <protection/>
    </xf>
    <xf numFmtId="164" fontId="35" fillId="0" borderId="10" xfId="57" applyNumberFormat="1" applyFont="1" applyBorder="1" applyAlignment="1">
      <alignment horizontal="center" vertical="center"/>
      <protection/>
    </xf>
    <xf numFmtId="164" fontId="35" fillId="0" borderId="10" xfId="44" applyNumberFormat="1" applyFont="1" applyBorder="1" applyAlignment="1">
      <alignment horizontal="left" vertical="center" indent="1"/>
    </xf>
    <xf numFmtId="0" fontId="96" fillId="0" borderId="59" xfId="0" applyFont="1" applyBorder="1" applyAlignment="1">
      <alignment horizontal="left" vertical="center" wrapText="1"/>
    </xf>
    <xf numFmtId="164" fontId="96" fillId="0" borderId="10" xfId="42" applyNumberFormat="1" applyFont="1" applyBorder="1" applyAlignment="1">
      <alignment vertical="center"/>
    </xf>
    <xf numFmtId="164" fontId="96" fillId="0" borderId="13" xfId="0" applyNumberFormat="1" applyFont="1" applyBorder="1" applyAlignment="1">
      <alignment vertical="center"/>
    </xf>
    <xf numFmtId="0" fontId="35" fillId="0" borderId="10" xfId="57" applyFont="1" applyBorder="1" applyAlignment="1">
      <alignment vertical="center"/>
      <protection/>
    </xf>
    <xf numFmtId="0" fontId="35" fillId="35" borderId="69" xfId="57" applyFont="1" applyFill="1" applyBorder="1" applyAlignment="1">
      <alignment vertical="center"/>
      <protection/>
    </xf>
    <xf numFmtId="164" fontId="35" fillId="35" borderId="70" xfId="57" applyNumberFormat="1" applyFont="1" applyFill="1" applyBorder="1" applyAlignment="1">
      <alignment horizontal="left" vertical="center" indent="1"/>
      <protection/>
    </xf>
    <xf numFmtId="164" fontId="35" fillId="35" borderId="70" xfId="44" applyNumberFormat="1" applyFont="1" applyFill="1" applyBorder="1" applyAlignment="1">
      <alignment vertical="center"/>
    </xf>
    <xf numFmtId="43" fontId="35" fillId="35" borderId="70" xfId="42" applyFont="1" applyFill="1" applyBorder="1" applyAlignment="1">
      <alignment vertical="center"/>
    </xf>
    <xf numFmtId="0" fontId="96" fillId="0" borderId="70" xfId="0" applyFont="1" applyBorder="1" applyAlignment="1">
      <alignment/>
    </xf>
    <xf numFmtId="0" fontId="96" fillId="0" borderId="71" xfId="0" applyFont="1" applyBorder="1" applyAlignment="1">
      <alignment/>
    </xf>
    <xf numFmtId="0" fontId="35" fillId="35" borderId="0" xfId="57" applyFont="1" applyFill="1" applyBorder="1" applyAlignment="1">
      <alignment vertical="center"/>
      <protection/>
    </xf>
    <xf numFmtId="164" fontId="35" fillId="35" borderId="0" xfId="57" applyNumberFormat="1" applyFont="1" applyFill="1" applyBorder="1" applyAlignment="1">
      <alignment horizontal="left" vertical="center" indent="1"/>
      <protection/>
    </xf>
    <xf numFmtId="164" fontId="35" fillId="35" borderId="0" xfId="44" applyNumberFormat="1" applyFont="1" applyFill="1" applyBorder="1" applyAlignment="1">
      <alignment vertical="center"/>
    </xf>
    <xf numFmtId="43" fontId="35" fillId="35" borderId="0" xfId="42" applyFont="1" applyFill="1" applyBorder="1" applyAlignment="1">
      <alignment vertical="center"/>
    </xf>
    <xf numFmtId="0" fontId="96" fillId="0" borderId="0" xfId="0" applyFont="1" applyBorder="1" applyAlignment="1">
      <alignment/>
    </xf>
    <xf numFmtId="0" fontId="37" fillId="0" borderId="0" xfId="0" applyFont="1" applyAlignment="1">
      <alignment vertical="center"/>
    </xf>
    <xf numFmtId="0" fontId="86" fillId="0" borderId="0" xfId="0" applyFont="1" applyAlignment="1">
      <alignment horizontal="left" indent="1"/>
    </xf>
    <xf numFmtId="0" fontId="37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11" fillId="0" borderId="72" xfId="0" applyFont="1" applyBorder="1" applyAlignment="1">
      <alignment horizontal="left" vertical="center" indent="1"/>
    </xf>
    <xf numFmtId="164" fontId="8" fillId="33" borderId="12" xfId="42" applyNumberFormat="1" applyFont="1" applyFill="1" applyBorder="1" applyAlignment="1">
      <alignment vertical="center"/>
    </xf>
    <xf numFmtId="164" fontId="7" fillId="33" borderId="11" xfId="42" applyNumberFormat="1" applyFont="1" applyFill="1" applyBorder="1" applyAlignment="1">
      <alignment vertical="center"/>
    </xf>
    <xf numFmtId="164" fontId="8" fillId="0" borderId="10" xfId="42" applyNumberFormat="1" applyFont="1" applyFill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8" fillId="0" borderId="0" xfId="0" applyFont="1" applyFill="1" applyBorder="1" applyAlignment="1">
      <alignment horizontal="left" vertical="center" indent="1"/>
    </xf>
    <xf numFmtId="0" fontId="40" fillId="0" borderId="0" xfId="0" applyFont="1" applyAlignment="1">
      <alignment/>
    </xf>
    <xf numFmtId="0" fontId="40" fillId="0" borderId="28" xfId="59" applyFont="1" applyBorder="1" applyAlignment="1">
      <alignment horizontal="left" vertical="center" indent="1"/>
      <protection/>
    </xf>
    <xf numFmtId="0" fontId="40" fillId="0" borderId="29" xfId="59" applyFont="1" applyBorder="1" applyAlignment="1">
      <alignment horizontal="left" vertical="center" indent="1"/>
      <protection/>
    </xf>
    <xf numFmtId="0" fontId="40" fillId="0" borderId="30" xfId="59" applyFont="1" applyBorder="1" applyAlignment="1">
      <alignment horizontal="left" vertical="center" indent="1"/>
      <protection/>
    </xf>
    <xf numFmtId="0" fontId="39" fillId="0" borderId="31" xfId="59" applyFont="1" applyBorder="1" applyAlignment="1">
      <alignment horizontal="left" vertical="center" indent="1"/>
      <protection/>
    </xf>
    <xf numFmtId="0" fontId="40" fillId="0" borderId="31" xfId="59" applyFont="1" applyBorder="1" applyAlignment="1">
      <alignment horizontal="left" vertical="center" indent="1"/>
      <protection/>
    </xf>
    <xf numFmtId="0" fontId="39" fillId="0" borderId="29" xfId="59" applyFont="1" applyBorder="1" applyAlignment="1">
      <alignment horizontal="left" vertical="center" indent="1"/>
      <protection/>
    </xf>
    <xf numFmtId="0" fontId="41" fillId="0" borderId="31" xfId="53" applyFont="1" applyBorder="1" applyAlignment="1" applyProtection="1">
      <alignment horizontal="left" vertical="center" indent="1"/>
      <protection/>
    </xf>
    <xf numFmtId="0" fontId="40" fillId="35" borderId="32" xfId="59" applyFont="1" applyFill="1" applyBorder="1" applyAlignment="1">
      <alignment horizontal="left" vertical="center" indent="1"/>
      <protection/>
    </xf>
    <xf numFmtId="49" fontId="39" fillId="35" borderId="33" xfId="59" applyNumberFormat="1" applyFont="1" applyFill="1" applyBorder="1" applyAlignment="1">
      <alignment horizontal="left" vertical="center" indent="1"/>
      <protection/>
    </xf>
    <xf numFmtId="0" fontId="40" fillId="0" borderId="13" xfId="59" applyFont="1" applyBorder="1" applyAlignment="1">
      <alignment horizontal="left" vertical="center" indent="1"/>
      <protection/>
    </xf>
    <xf numFmtId="0" fontId="39" fillId="0" borderId="34" xfId="59" applyFont="1" applyBorder="1" applyAlignment="1">
      <alignment horizontal="left" vertical="center" indent="1"/>
      <protection/>
    </xf>
    <xf numFmtId="0" fontId="4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4" borderId="59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left"/>
    </xf>
    <xf numFmtId="0" fontId="22" fillId="34" borderId="73" xfId="0" applyFont="1" applyFill="1" applyBorder="1" applyAlignment="1">
      <alignment/>
    </xf>
    <xf numFmtId="0" fontId="22" fillId="34" borderId="18" xfId="0" applyFont="1" applyFill="1" applyBorder="1" applyAlignment="1">
      <alignment/>
    </xf>
    <xf numFmtId="0" fontId="28" fillId="0" borderId="0" xfId="60" applyNumberFormat="1" applyFont="1" applyFill="1" applyBorder="1" applyAlignment="1" applyProtection="1">
      <alignment horizontal="center"/>
      <protection/>
    </xf>
    <xf numFmtId="0" fontId="90" fillId="0" borderId="15" xfId="57" applyFont="1" applyBorder="1" applyAlignment="1">
      <alignment horizontal="center" wrapText="1"/>
      <protection/>
    </xf>
    <xf numFmtId="0" fontId="90" fillId="0" borderId="36" xfId="57" applyFont="1" applyBorder="1" applyAlignment="1">
      <alignment horizontal="center" wrapText="1"/>
      <protection/>
    </xf>
    <xf numFmtId="0" fontId="90" fillId="0" borderId="40" xfId="57" applyFont="1" applyBorder="1" applyAlignment="1">
      <alignment horizontal="center" wrapText="1"/>
      <protection/>
    </xf>
    <xf numFmtId="0" fontId="90" fillId="0" borderId="41" xfId="57" applyFont="1" applyBorder="1" applyAlignment="1">
      <alignment horizontal="center" wrapText="1"/>
      <protection/>
    </xf>
    <xf numFmtId="0" fontId="90" fillId="0" borderId="15" xfId="57" applyFont="1" applyBorder="1" applyAlignment="1">
      <alignment horizontal="left" wrapText="1"/>
      <protection/>
    </xf>
    <xf numFmtId="0" fontId="90" fillId="0" borderId="36" xfId="57" applyFont="1" applyBorder="1" applyAlignment="1">
      <alignment horizontal="left" wrapText="1"/>
      <protection/>
    </xf>
    <xf numFmtId="0" fontId="90" fillId="0" borderId="40" xfId="57" applyFont="1" applyBorder="1" applyAlignment="1">
      <alignment horizontal="left" wrapText="1"/>
      <protection/>
    </xf>
    <xf numFmtId="0" fontId="90" fillId="0" borderId="41" xfId="57" applyFont="1" applyBorder="1" applyAlignment="1">
      <alignment horizontal="left" wrapText="1"/>
      <protection/>
    </xf>
    <xf numFmtId="0" fontId="22" fillId="34" borderId="0" xfId="58" applyFont="1" applyFill="1" applyAlignment="1">
      <alignment horizontal="left" vertical="center" wrapText="1"/>
      <protection/>
    </xf>
    <xf numFmtId="0" fontId="10" fillId="0" borderId="74" xfId="59" applyFont="1" applyBorder="1" applyAlignment="1">
      <alignment horizontal="center" vertical="center"/>
      <protection/>
    </xf>
    <xf numFmtId="0" fontId="10" fillId="0" borderId="75" xfId="59" applyFont="1" applyBorder="1" applyAlignment="1">
      <alignment horizontal="center" vertical="center"/>
      <protection/>
    </xf>
    <xf numFmtId="0" fontId="92" fillId="0" borderId="20" xfId="58" applyFont="1" applyBorder="1" applyAlignment="1">
      <alignment horizontal="center"/>
      <protection/>
    </xf>
    <xf numFmtId="0" fontId="92" fillId="0" borderId="76" xfId="58" applyFont="1" applyBorder="1" applyAlignment="1">
      <alignment horizontal="center"/>
      <protection/>
    </xf>
    <xf numFmtId="0" fontId="92" fillId="0" borderId="21" xfId="58" applyFont="1" applyBorder="1" applyAlignment="1">
      <alignment horizontal="center"/>
      <protection/>
    </xf>
    <xf numFmtId="0" fontId="92" fillId="0" borderId="22" xfId="58" applyFont="1" applyBorder="1" applyAlignment="1">
      <alignment horizontal="left" vertical="center" indent="1"/>
      <protection/>
    </xf>
    <xf numFmtId="0" fontId="92" fillId="0" borderId="44" xfId="58" applyFont="1" applyBorder="1" applyAlignment="1">
      <alignment horizontal="left" vertical="center" indent="1"/>
      <protection/>
    </xf>
    <xf numFmtId="0" fontId="10" fillId="0" borderId="55" xfId="59" applyFont="1" applyBorder="1" applyAlignment="1">
      <alignment horizontal="center" vertical="center"/>
      <protection/>
    </xf>
    <xf numFmtId="0" fontId="10" fillId="0" borderId="57" xfId="59" applyFont="1" applyBorder="1" applyAlignment="1">
      <alignment horizontal="center" vertical="center"/>
      <protection/>
    </xf>
    <xf numFmtId="0" fontId="15" fillId="34" borderId="35" xfId="57" applyFont="1" applyFill="1" applyBorder="1" applyAlignment="1">
      <alignment horizontal="left" wrapText="1" indent="1"/>
      <protection/>
    </xf>
    <xf numFmtId="0" fontId="15" fillId="34" borderId="0" xfId="57" applyFont="1" applyFill="1" applyAlignment="1">
      <alignment horizontal="left" wrapText="1" indent="1"/>
      <protection/>
    </xf>
    <xf numFmtId="0" fontId="60" fillId="0" borderId="15" xfId="58" applyFont="1" applyBorder="1" applyAlignment="1">
      <alignment horizontal="center"/>
      <protection/>
    </xf>
    <xf numFmtId="0" fontId="60" fillId="0" borderId="35" xfId="58" applyFont="1" applyBorder="1" applyAlignment="1">
      <alignment horizontal="center"/>
      <protection/>
    </xf>
    <xf numFmtId="0" fontId="60" fillId="0" borderId="36" xfId="58" applyFont="1" applyBorder="1" applyAlignment="1">
      <alignment horizontal="center"/>
      <protection/>
    </xf>
    <xf numFmtId="0" fontId="60" fillId="0" borderId="40" xfId="58" applyFont="1" applyBorder="1" applyAlignment="1">
      <alignment horizontal="center" vertical="center" wrapText="1"/>
      <protection/>
    </xf>
    <xf numFmtId="0" fontId="60" fillId="0" borderId="77" xfId="58" applyFont="1" applyBorder="1" applyAlignment="1">
      <alignment horizontal="center" vertical="center" wrapText="1"/>
      <protection/>
    </xf>
    <xf numFmtId="0" fontId="60" fillId="0" borderId="41" xfId="58" applyFont="1" applyBorder="1" applyAlignment="1">
      <alignment horizontal="center" vertical="center" wrapText="1"/>
      <protection/>
    </xf>
    <xf numFmtId="0" fontId="60" fillId="0" borderId="0" xfId="58" applyFont="1" applyBorder="1" applyAlignment="1">
      <alignment horizontal="left" wrapText="1" indent="1"/>
      <protection/>
    </xf>
    <xf numFmtId="0" fontId="22" fillId="34" borderId="0" xfId="58" applyFont="1" applyFill="1" applyAlignment="1">
      <alignment horizontal="center" vertical="center" wrapText="1"/>
      <protection/>
    </xf>
    <xf numFmtId="164" fontId="8" fillId="0" borderId="59" xfId="42" applyNumberFormat="1" applyFont="1" applyBorder="1" applyAlignment="1">
      <alignment horizontal="center" vertical="center"/>
    </xf>
    <xf numFmtId="164" fontId="8" fillId="0" borderId="10" xfId="42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80" xfId="61" applyFont="1" applyBorder="1" applyAlignment="1">
      <alignment horizontal="left" vertical="center" wrapText="1" indent="1"/>
      <protection/>
    </xf>
    <xf numFmtId="0" fontId="4" fillId="0" borderId="42" xfId="61" applyFont="1" applyBorder="1" applyAlignment="1">
      <alignment horizontal="left" vertical="center" wrapText="1" indent="1"/>
      <protection/>
    </xf>
    <xf numFmtId="0" fontId="4" fillId="0" borderId="10" xfId="61" applyFont="1" applyBorder="1" applyAlignment="1">
      <alignment horizontal="left" vertical="center" wrapText="1" indent="1"/>
      <protection/>
    </xf>
    <xf numFmtId="0" fontId="4" fillId="36" borderId="80" xfId="61" applyFont="1" applyFill="1" applyBorder="1" applyAlignment="1">
      <alignment horizontal="center" vertical="center"/>
      <protection/>
    </xf>
    <xf numFmtId="0" fontId="4" fillId="36" borderId="81" xfId="61" applyFont="1" applyFill="1" applyBorder="1" applyAlignment="1">
      <alignment horizontal="center" vertical="center"/>
      <protection/>
    </xf>
    <xf numFmtId="0" fontId="4" fillId="36" borderId="82" xfId="61" applyFont="1" applyFill="1" applyBorder="1" applyAlignment="1">
      <alignment horizontal="center" vertical="center"/>
      <protection/>
    </xf>
    <xf numFmtId="0" fontId="4" fillId="36" borderId="83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11" fillId="0" borderId="84" xfId="61" applyFont="1" applyBorder="1" applyAlignment="1">
      <alignment horizontal="center" vertical="center" wrapText="1"/>
      <protection/>
    </xf>
    <xf numFmtId="0" fontId="11" fillId="0" borderId="85" xfId="61" applyFont="1" applyBorder="1" applyAlignment="1">
      <alignment horizontal="center" vertical="center" wrapText="1"/>
      <protection/>
    </xf>
    <xf numFmtId="0" fontId="11" fillId="0" borderId="82" xfId="61" applyFont="1" applyBorder="1" applyAlignment="1">
      <alignment horizontal="center" vertical="center" wrapText="1"/>
      <protection/>
    </xf>
    <xf numFmtId="164" fontId="8" fillId="0" borderId="86" xfId="42" applyNumberFormat="1" applyFont="1" applyBorder="1" applyAlignment="1">
      <alignment horizontal="center" vertical="center"/>
    </xf>
    <xf numFmtId="164" fontId="8" fillId="0" borderId="14" xfId="42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indent="1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 indent="1"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34" xfId="61" applyFont="1" applyFill="1" applyBorder="1" applyAlignment="1">
      <alignment horizontal="center" vertical="center"/>
      <protection/>
    </xf>
    <xf numFmtId="164" fontId="8" fillId="0" borderId="73" xfId="42" applyNumberFormat="1" applyFont="1" applyBorder="1" applyAlignment="1">
      <alignment horizontal="center" vertical="center"/>
    </xf>
    <xf numFmtId="164" fontId="8" fillId="0" borderId="17" xfId="42" applyNumberFormat="1" applyFont="1" applyBorder="1" applyAlignment="1">
      <alignment horizontal="center" vertical="center"/>
    </xf>
    <xf numFmtId="0" fontId="34" fillId="35" borderId="90" xfId="57" applyFont="1" applyFill="1" applyBorder="1" applyAlignment="1">
      <alignment horizontal="left"/>
      <protection/>
    </xf>
    <xf numFmtId="0" fontId="34" fillId="35" borderId="35" xfId="57" applyFont="1" applyFill="1" applyBorder="1" applyAlignment="1">
      <alignment horizontal="left"/>
      <protection/>
    </xf>
    <xf numFmtId="0" fontId="34" fillId="35" borderId="91" xfId="57" applyFont="1" applyFill="1" applyBorder="1" applyAlignment="1">
      <alignment horizontal="left"/>
      <protection/>
    </xf>
    <xf numFmtId="0" fontId="34" fillId="0" borderId="59" xfId="57" applyFont="1" applyBorder="1" applyAlignment="1">
      <alignment horizontal="left" vertical="center" wrapText="1"/>
      <protection/>
    </xf>
    <xf numFmtId="0" fontId="34" fillId="0" borderId="10" xfId="57" applyFont="1" applyBorder="1" applyAlignment="1">
      <alignment horizontal="center" vertical="center" wrapText="1"/>
      <protection/>
    </xf>
    <xf numFmtId="43" fontId="34" fillId="35" borderId="10" xfId="42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vertical="center" wrapText="1"/>
    </xf>
    <xf numFmtId="43" fontId="34" fillId="35" borderId="13" xfId="42" applyFont="1" applyFill="1" applyBorder="1" applyAlignment="1">
      <alignment horizontal="center" vertical="center" wrapText="1"/>
    </xf>
    <xf numFmtId="0" fontId="96" fillId="0" borderId="13" xfId="0" applyFont="1" applyBorder="1" applyAlignment="1">
      <alignment vertical="center" wrapText="1"/>
    </xf>
    <xf numFmtId="0" fontId="86" fillId="0" borderId="11" xfId="0" applyFont="1" applyBorder="1" applyAlignment="1">
      <alignment horizontal="center" wrapText="1"/>
    </xf>
    <xf numFmtId="0" fontId="34" fillId="0" borderId="86" xfId="57" applyFont="1" applyBorder="1" applyAlignment="1">
      <alignment horizontal="left" vertical="center" wrapText="1" indent="1"/>
      <protection/>
    </xf>
    <xf numFmtId="0" fontId="34" fillId="0" borderId="58" xfId="57" applyFont="1" applyBorder="1" applyAlignment="1">
      <alignment horizontal="left" vertical="center" wrapText="1" indent="1"/>
      <protection/>
    </xf>
    <xf numFmtId="43" fontId="34" fillId="0" borderId="13" xfId="44" applyFont="1" applyBorder="1" applyAlignment="1">
      <alignment horizontal="center" vertical="center" wrapText="1"/>
    </xf>
    <xf numFmtId="43" fontId="34" fillId="0" borderId="92" xfId="44" applyFont="1" applyBorder="1" applyAlignment="1">
      <alignment horizontal="center" vertical="center" wrapText="1"/>
    </xf>
    <xf numFmtId="43" fontId="34" fillId="0" borderId="34" xfId="44" applyFont="1" applyBorder="1" applyAlignment="1">
      <alignment horizontal="center" vertical="center" wrapText="1"/>
    </xf>
    <xf numFmtId="0" fontId="34" fillId="0" borderId="93" xfId="57" applyFont="1" applyBorder="1" applyAlignment="1">
      <alignment horizontal="left" vertical="center"/>
      <protection/>
    </xf>
    <xf numFmtId="0" fontId="34" fillId="0" borderId="92" xfId="57" applyFont="1" applyBorder="1" applyAlignment="1">
      <alignment horizontal="left" vertical="center"/>
      <protection/>
    </xf>
    <xf numFmtId="3" fontId="36" fillId="0" borderId="10" xfId="61" applyNumberFormat="1" applyFont="1" applyBorder="1" applyAlignment="1">
      <alignment horizontal="center"/>
      <protection/>
    </xf>
    <xf numFmtId="0" fontId="99" fillId="35" borderId="93" xfId="57" applyFont="1" applyFill="1" applyBorder="1" applyAlignment="1">
      <alignment horizontal="left" vertical="center"/>
      <protection/>
    </xf>
    <xf numFmtId="0" fontId="99" fillId="35" borderId="92" xfId="57" applyFont="1" applyFill="1" applyBorder="1" applyAlignment="1">
      <alignment horizontal="left" vertical="center"/>
      <protection/>
    </xf>
    <xf numFmtId="0" fontId="99" fillId="35" borderId="94" xfId="57" applyFont="1" applyFill="1" applyBorder="1" applyAlignment="1">
      <alignment horizontal="left" vertical="center"/>
      <protection/>
    </xf>
    <xf numFmtId="164" fontId="96" fillId="35" borderId="86" xfId="57" applyNumberFormat="1" applyFont="1" applyFill="1" applyBorder="1" applyAlignment="1">
      <alignment horizontal="left" vertical="center" wrapText="1"/>
      <protection/>
    </xf>
    <xf numFmtId="164" fontId="96" fillId="35" borderId="58" xfId="57" applyNumberFormat="1" applyFont="1" applyFill="1" applyBorder="1" applyAlignment="1">
      <alignment horizontal="left" vertical="center" wrapText="1"/>
      <protection/>
    </xf>
    <xf numFmtId="164" fontId="96" fillId="0" borderId="14" xfId="57" applyNumberFormat="1" applyFont="1" applyBorder="1" applyAlignment="1">
      <alignment horizontal="center" vertical="center" wrapText="1"/>
      <protection/>
    </xf>
    <xf numFmtId="164" fontId="96" fillId="0" borderId="42" xfId="57" applyNumberFormat="1" applyFont="1" applyBorder="1" applyAlignment="1">
      <alignment horizontal="center" vertical="center" wrapText="1"/>
      <protection/>
    </xf>
    <xf numFmtId="164" fontId="96" fillId="35" borderId="14" xfId="44" applyNumberFormat="1" applyFont="1" applyFill="1" applyBorder="1" applyAlignment="1">
      <alignment horizontal="left" vertical="center" wrapText="1"/>
    </xf>
    <xf numFmtId="164" fontId="96" fillId="35" borderId="42" xfId="44" applyNumberFormat="1" applyFont="1" applyFill="1" applyBorder="1" applyAlignment="1">
      <alignment horizontal="left" vertical="center" wrapText="1"/>
    </xf>
    <xf numFmtId="164" fontId="96" fillId="0" borderId="14" xfId="44" applyNumberFormat="1" applyFont="1" applyBorder="1" applyAlignment="1">
      <alignment horizontal="left" vertical="center" wrapText="1"/>
    </xf>
    <xf numFmtId="164" fontId="96" fillId="0" borderId="42" xfId="44" applyNumberFormat="1" applyFont="1" applyBorder="1" applyAlignment="1">
      <alignment horizontal="left" vertical="center" wrapText="1"/>
    </xf>
    <xf numFmtId="3" fontId="0" fillId="0" borderId="95" xfId="0" applyNumberFormat="1" applyBorder="1" applyAlignment="1">
      <alignment horizontal="right" vertical="center" wrapText="1"/>
    </xf>
    <xf numFmtId="3" fontId="0" fillId="0" borderId="52" xfId="0" applyNumberFormat="1" applyBorder="1" applyAlignment="1">
      <alignment horizontal="right" vertical="center" wrapText="1"/>
    </xf>
    <xf numFmtId="0" fontId="30" fillId="0" borderId="63" xfId="57" applyFont="1" applyBorder="1" applyAlignment="1">
      <alignment horizontal="center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30" fillId="0" borderId="64" xfId="57" applyFont="1" applyBorder="1" applyAlignment="1">
      <alignment horizontal="center" vertical="center"/>
      <protection/>
    </xf>
    <xf numFmtId="0" fontId="34" fillId="0" borderId="63" xfId="57" applyFont="1" applyBorder="1" applyAlignment="1">
      <alignment horizontal="center" vertical="center"/>
      <protection/>
    </xf>
    <xf numFmtId="0" fontId="34" fillId="0" borderId="0" xfId="57" applyFont="1" applyBorder="1" applyAlignment="1">
      <alignment horizontal="center" vertical="center"/>
      <protection/>
    </xf>
    <xf numFmtId="0" fontId="34" fillId="0" borderId="64" xfId="57" applyFont="1" applyBorder="1" applyAlignment="1">
      <alignment horizontal="center" vertical="center"/>
      <protection/>
    </xf>
    <xf numFmtId="0" fontId="30" fillId="0" borderId="96" xfId="57" applyFont="1" applyBorder="1" applyAlignment="1">
      <alignment horizontal="left" vertical="center" wrapText="1"/>
      <protection/>
    </xf>
    <xf numFmtId="0" fontId="30" fillId="0" borderId="97" xfId="57" applyFont="1" applyBorder="1" applyAlignment="1">
      <alignment horizontal="left" vertical="center" wrapText="1"/>
      <protection/>
    </xf>
    <xf numFmtId="0" fontId="30" fillId="0" borderId="68" xfId="57" applyFont="1" applyBorder="1" applyAlignment="1">
      <alignment horizontal="left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0" fillId="0" borderId="14" xfId="57" applyFont="1" applyBorder="1" applyAlignment="1">
      <alignment horizontal="center" vertical="center" wrapText="1"/>
      <protection/>
    </xf>
    <xf numFmtId="0" fontId="30" fillId="0" borderId="42" xfId="57" applyFont="1" applyBorder="1" applyAlignment="1">
      <alignment horizontal="center" vertical="center" wrapText="1"/>
      <protection/>
    </xf>
    <xf numFmtId="43" fontId="30" fillId="0" borderId="10" xfId="44" applyFont="1" applyBorder="1" applyAlignment="1">
      <alignment horizontal="center" vertical="center" wrapText="1"/>
    </xf>
    <xf numFmtId="0" fontId="95" fillId="0" borderId="10" xfId="0" applyFont="1" applyBorder="1" applyAlignment="1">
      <alignment vertical="center" wrapText="1"/>
    </xf>
    <xf numFmtId="43" fontId="30" fillId="0" borderId="11" xfId="44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30" fillId="0" borderId="98" xfId="57" applyFont="1" applyBorder="1" applyAlignment="1">
      <alignment horizontal="center" vertical="center"/>
      <protection/>
    </xf>
    <xf numFmtId="0" fontId="30" fillId="0" borderId="99" xfId="57" applyFont="1" applyBorder="1" applyAlignment="1">
      <alignment horizontal="center" vertical="center"/>
      <protection/>
    </xf>
    <xf numFmtId="0" fontId="30" fillId="0" borderId="100" xfId="57" applyFont="1" applyBorder="1" applyAlignment="1">
      <alignment horizontal="center" vertical="center"/>
      <protection/>
    </xf>
    <xf numFmtId="0" fontId="30" fillId="0" borderId="63" xfId="57" applyFont="1" applyBorder="1" applyAlignment="1">
      <alignment horizontal="right" vertical="center"/>
      <protection/>
    </xf>
    <xf numFmtId="0" fontId="30" fillId="0" borderId="0" xfId="57" applyFont="1" applyBorder="1" applyAlignment="1">
      <alignment horizontal="right" vertical="center"/>
      <protection/>
    </xf>
    <xf numFmtId="0" fontId="30" fillId="0" borderId="64" xfId="57" applyFont="1" applyBorder="1" applyAlignment="1">
      <alignment horizontal="right" vertical="center"/>
      <protection/>
    </xf>
    <xf numFmtId="0" fontId="30" fillId="0" borderId="93" xfId="57" applyFont="1" applyBorder="1" applyAlignment="1">
      <alignment horizontal="left" vertical="center"/>
      <protection/>
    </xf>
    <xf numFmtId="0" fontId="30" fillId="0" borderId="92" xfId="57" applyFont="1" applyBorder="1" applyAlignment="1">
      <alignment horizontal="left" vertical="center"/>
      <protection/>
    </xf>
    <xf numFmtId="0" fontId="30" fillId="0" borderId="94" xfId="57" applyFont="1" applyBorder="1" applyAlignment="1">
      <alignment horizontal="left" vertical="center"/>
      <protection/>
    </xf>
    <xf numFmtId="0" fontId="34" fillId="0" borderId="98" xfId="57" applyFont="1" applyBorder="1" applyAlignment="1">
      <alignment horizontal="center" vertical="center"/>
      <protection/>
    </xf>
    <xf numFmtId="0" fontId="34" fillId="0" borderId="99" xfId="57" applyFont="1" applyBorder="1" applyAlignment="1">
      <alignment horizontal="center" vertical="center"/>
      <protection/>
    </xf>
    <xf numFmtId="0" fontId="34" fillId="0" borderId="100" xfId="57" applyFont="1" applyBorder="1" applyAlignment="1">
      <alignment horizontal="center" vertical="center"/>
      <protection/>
    </xf>
    <xf numFmtId="0" fontId="4" fillId="36" borderId="93" xfId="61" applyFont="1" applyFill="1" applyBorder="1" applyAlignment="1">
      <alignment horizontal="center" vertical="center"/>
      <protection/>
    </xf>
    <xf numFmtId="0" fontId="4" fillId="36" borderId="3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40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42" xfId="61" applyFont="1" applyFill="1" applyBorder="1" applyAlignment="1">
      <alignment horizontal="center" vertical="center"/>
      <protection/>
    </xf>
    <xf numFmtId="0" fontId="23" fillId="0" borderId="101" xfId="0" applyFont="1" applyBorder="1" applyAlignment="1">
      <alignment horizontal="center"/>
    </xf>
    <xf numFmtId="0" fontId="23" fillId="0" borderId="102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3" fillId="0" borderId="10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38" fillId="0" borderId="106" xfId="0" applyFont="1" applyBorder="1" applyAlignment="1">
      <alignment horizontal="left"/>
    </xf>
    <xf numFmtId="0" fontId="38" fillId="0" borderId="107" xfId="0" applyFont="1" applyBorder="1" applyAlignment="1">
      <alignment horizontal="left"/>
    </xf>
    <xf numFmtId="0" fontId="38" fillId="0" borderId="108" xfId="0" applyFont="1" applyBorder="1" applyAlignment="1">
      <alignment horizontal="left"/>
    </xf>
    <xf numFmtId="0" fontId="39" fillId="0" borderId="74" xfId="59" applyFont="1" applyBorder="1" applyAlignment="1">
      <alignment horizontal="center" vertical="center"/>
      <protection/>
    </xf>
    <xf numFmtId="0" fontId="39" fillId="0" borderId="75" xfId="59" applyFont="1" applyBorder="1" applyAlignment="1">
      <alignment horizontal="center" vertical="center"/>
      <protection/>
    </xf>
    <xf numFmtId="0" fontId="22" fillId="34" borderId="0" xfId="0" applyFont="1" applyFill="1" applyAlignment="1">
      <alignment horizontal="left" vertical="center" wrapText="1"/>
    </xf>
    <xf numFmtId="0" fontId="42" fillId="34" borderId="96" xfId="0" applyFont="1" applyFill="1" applyBorder="1" applyAlignment="1">
      <alignment horizontal="center" vertical="center"/>
    </xf>
    <xf numFmtId="0" fontId="42" fillId="34" borderId="68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nipal@icicibank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nipal@iciciban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6.421875" style="0" bestFit="1" customWidth="1"/>
    <col min="2" max="2" width="16.140625" style="0" bestFit="1" customWidth="1"/>
    <col min="3" max="3" width="42.421875" style="0" customWidth="1"/>
    <col min="4" max="4" width="61.57421875" style="0" customWidth="1"/>
    <col min="5" max="5" width="42.140625" style="0" bestFit="1" customWidth="1"/>
  </cols>
  <sheetData>
    <row r="1" ht="15">
      <c r="A1" s="140" t="s">
        <v>368</v>
      </c>
    </row>
    <row r="2" spans="1:5" ht="15">
      <c r="A2" t="s">
        <v>360</v>
      </c>
      <c r="B2" s="242" t="s">
        <v>361</v>
      </c>
      <c r="C2" s="27"/>
      <c r="D2" s="149" t="s">
        <v>218</v>
      </c>
      <c r="E2" s="239" t="s">
        <v>224</v>
      </c>
    </row>
    <row r="3" spans="1:5" ht="15">
      <c r="A3" t="s">
        <v>362</v>
      </c>
      <c r="B3" s="242" t="s">
        <v>363</v>
      </c>
      <c r="C3" t="s">
        <v>364</v>
      </c>
      <c r="D3" s="139" t="s">
        <v>210</v>
      </c>
      <c r="E3" s="141" t="s">
        <v>219</v>
      </c>
    </row>
    <row r="4" spans="1:5" ht="15">
      <c r="A4" t="s">
        <v>365</v>
      </c>
      <c r="B4" s="242">
        <v>1415</v>
      </c>
      <c r="C4" s="27"/>
      <c r="D4" s="139" t="s">
        <v>211</v>
      </c>
      <c r="E4" s="141" t="s">
        <v>220</v>
      </c>
    </row>
    <row r="5" spans="1:5" ht="15">
      <c r="A5" t="s">
        <v>366</v>
      </c>
      <c r="B5" s="242" t="s">
        <v>367</v>
      </c>
      <c r="C5" s="27"/>
      <c r="D5" s="139" t="s">
        <v>212</v>
      </c>
      <c r="E5" s="141" t="s">
        <v>221</v>
      </c>
    </row>
    <row r="6" spans="3:5" ht="15">
      <c r="C6" s="27"/>
      <c r="D6" s="139" t="s">
        <v>213</v>
      </c>
      <c r="E6" s="141" t="s">
        <v>222</v>
      </c>
    </row>
    <row r="7" spans="1:5" ht="15">
      <c r="A7" s="27"/>
      <c r="B7" s="27"/>
      <c r="C7" s="27"/>
      <c r="D7" s="139" t="s">
        <v>214</v>
      </c>
      <c r="E7" s="141" t="s">
        <v>11</v>
      </c>
    </row>
    <row r="8" spans="1:5" ht="15">
      <c r="A8" s="27"/>
      <c r="B8" s="27"/>
      <c r="C8" s="27"/>
      <c r="D8" s="139" t="s">
        <v>215</v>
      </c>
      <c r="E8" s="141" t="s">
        <v>223</v>
      </c>
    </row>
    <row r="9" spans="1:5" ht="15">
      <c r="A9" s="27"/>
      <c r="B9" s="27"/>
      <c r="C9" s="27"/>
      <c r="D9" s="139" t="s">
        <v>216</v>
      </c>
      <c r="E9" s="141" t="s">
        <v>9</v>
      </c>
    </row>
    <row r="10" spans="1:5" ht="15">
      <c r="A10" s="27"/>
      <c r="B10" s="27"/>
      <c r="C10" s="27"/>
      <c r="D10" s="139" t="s">
        <v>217</v>
      </c>
      <c r="E10" s="141" t="s">
        <v>10</v>
      </c>
    </row>
    <row r="11" spans="2:6" ht="15">
      <c r="B11" s="238"/>
      <c r="D11" s="139" t="s">
        <v>359</v>
      </c>
      <c r="E11" s="240" t="s">
        <v>352</v>
      </c>
      <c r="F11" s="27"/>
    </row>
    <row r="12" spans="2:5" ht="15">
      <c r="B12" s="238"/>
      <c r="D12" s="139" t="s">
        <v>357</v>
      </c>
      <c r="E12" s="240" t="s">
        <v>353</v>
      </c>
    </row>
    <row r="13" spans="1:5" ht="15">
      <c r="A13" s="140" t="s">
        <v>226</v>
      </c>
      <c r="B13" s="140" t="s">
        <v>225</v>
      </c>
      <c r="D13" s="139" t="s">
        <v>358</v>
      </c>
      <c r="E13" s="240" t="s">
        <v>354</v>
      </c>
    </row>
    <row r="14" spans="1:5" ht="15">
      <c r="A14" s="141" t="s">
        <v>227</v>
      </c>
      <c r="B14" s="141" t="s">
        <v>45</v>
      </c>
      <c r="D14" s="139" t="s">
        <v>355</v>
      </c>
      <c r="E14" s="241" t="s">
        <v>356</v>
      </c>
    </row>
    <row r="15" spans="1:5" ht="15">
      <c r="A15" s="141" t="s">
        <v>228</v>
      </c>
      <c r="B15" s="141" t="s">
        <v>229</v>
      </c>
      <c r="D15" s="139" t="s">
        <v>369</v>
      </c>
      <c r="E15" s="240" t="s">
        <v>370</v>
      </c>
    </row>
    <row r="16" spans="1:5" ht="15">
      <c r="A16" s="141" t="s">
        <v>231</v>
      </c>
      <c r="B16" s="141" t="s">
        <v>230</v>
      </c>
      <c r="D16" s="139" t="s">
        <v>371</v>
      </c>
      <c r="E16" s="240" t="s">
        <v>372</v>
      </c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C22"/>
  <sheetViews>
    <sheetView zoomScalePageLayoutView="0" workbookViewId="0" topLeftCell="A10">
      <selection activeCell="B28" sqref="B28"/>
    </sheetView>
  </sheetViews>
  <sheetFormatPr defaultColWidth="9.140625" defaultRowHeight="15"/>
  <cols>
    <col min="1" max="1" width="9.140625" style="267" customWidth="1"/>
    <col min="2" max="2" width="42.00390625" style="267" bestFit="1" customWidth="1"/>
    <col min="3" max="3" width="70.00390625" style="267" bestFit="1" customWidth="1"/>
    <col min="4" max="16384" width="9.140625" style="267" customWidth="1"/>
  </cols>
  <sheetData>
    <row r="2" ht="15.75" thickBot="1"/>
    <row r="3" spans="2:3" ht="18.75">
      <c r="B3" s="409" t="s">
        <v>389</v>
      </c>
      <c r="C3" s="410"/>
    </row>
    <row r="4" spans="2:3" ht="18.75">
      <c r="B4" s="268" t="s">
        <v>46</v>
      </c>
      <c r="C4" s="269" t="s">
        <v>47</v>
      </c>
    </row>
    <row r="5" spans="2:3" ht="18.75">
      <c r="B5" s="268" t="s">
        <v>49</v>
      </c>
      <c r="C5" s="269" t="s">
        <v>50</v>
      </c>
    </row>
    <row r="6" spans="2:3" ht="18.75">
      <c r="B6" s="268"/>
      <c r="C6" s="269" t="s">
        <v>53</v>
      </c>
    </row>
    <row r="7" spans="2:3" ht="18.75">
      <c r="B7" s="268"/>
      <c r="C7" s="269" t="s">
        <v>390</v>
      </c>
    </row>
    <row r="8" spans="2:3" ht="18.75">
      <c r="B8" s="268"/>
      <c r="C8" s="269" t="s">
        <v>58</v>
      </c>
    </row>
    <row r="9" spans="2:3" ht="18.75">
      <c r="B9" s="268" t="s">
        <v>60</v>
      </c>
      <c r="C9" s="270" t="s">
        <v>61</v>
      </c>
    </row>
    <row r="10" spans="2:3" ht="18.75">
      <c r="B10" s="268"/>
      <c r="C10" s="269" t="s">
        <v>391</v>
      </c>
    </row>
    <row r="11" spans="2:3" ht="18.75">
      <c r="B11" s="268"/>
      <c r="C11" s="269" t="s">
        <v>63</v>
      </c>
    </row>
    <row r="12" spans="2:3" ht="18.75">
      <c r="B12" s="268"/>
      <c r="C12" s="269" t="s">
        <v>64</v>
      </c>
    </row>
    <row r="13" spans="2:3" ht="18.75">
      <c r="B13" s="268"/>
      <c r="C13" s="269" t="s">
        <v>65</v>
      </c>
    </row>
    <row r="14" spans="2:3" ht="18.75">
      <c r="B14" s="268"/>
      <c r="C14" s="269" t="s">
        <v>66</v>
      </c>
    </row>
    <row r="15" spans="2:3" ht="18.75">
      <c r="B15" s="268" t="s">
        <v>67</v>
      </c>
      <c r="C15" s="271">
        <v>45505037808</v>
      </c>
    </row>
    <row r="16" spans="2:3" ht="18.75">
      <c r="B16" s="268" t="s">
        <v>69</v>
      </c>
      <c r="C16" s="269" t="s">
        <v>70</v>
      </c>
    </row>
    <row r="17" spans="2:3" ht="18.75">
      <c r="B17" s="268" t="s">
        <v>71</v>
      </c>
      <c r="C17" s="269" t="s">
        <v>392</v>
      </c>
    </row>
    <row r="18" spans="2:3" ht="18.75">
      <c r="B18" s="268"/>
      <c r="C18" s="269"/>
    </row>
    <row r="19" spans="2:3" ht="18.75">
      <c r="B19" s="268" t="s">
        <v>73</v>
      </c>
      <c r="C19" s="269" t="s">
        <v>393</v>
      </c>
    </row>
    <row r="20" spans="2:3" ht="19.5" thickBot="1">
      <c r="B20" s="272"/>
      <c r="C20" s="273"/>
    </row>
    <row r="21" spans="2:3" ht="19.5" thickTop="1">
      <c r="B21" s="265" t="s">
        <v>387</v>
      </c>
      <c r="C21" s="266"/>
    </row>
    <row r="22" spans="2:3" ht="50.25" customHeight="1">
      <c r="B22" s="408" t="s">
        <v>394</v>
      </c>
      <c r="C22" s="408"/>
    </row>
  </sheetData>
  <sheetProtection/>
  <mergeCells count="2">
    <mergeCell ref="B3:C3"/>
    <mergeCell ref="B22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B76">
      <selection activeCell="B72" sqref="B72"/>
    </sheetView>
  </sheetViews>
  <sheetFormatPr defaultColWidth="9.140625" defaultRowHeight="19.5" customHeight="1"/>
  <cols>
    <col min="1" max="1" width="6.28125" style="147" customWidth="1"/>
    <col min="2" max="2" width="53.00390625" style="148" customWidth="1"/>
    <col min="3" max="3" width="25.7109375" style="148" customWidth="1"/>
    <col min="4" max="4" width="83.28125" style="148" customWidth="1"/>
    <col min="5" max="16384" width="9.140625" style="142" customWidth="1"/>
  </cols>
  <sheetData>
    <row r="1" spans="1:4" ht="33" customHeight="1">
      <c r="A1" s="274" t="s">
        <v>232</v>
      </c>
      <c r="B1" s="274"/>
      <c r="C1" s="274"/>
      <c r="D1" s="274"/>
    </row>
    <row r="2" spans="1:4" ht="33" customHeight="1">
      <c r="A2" s="143"/>
      <c r="B2" s="143"/>
      <c r="C2" s="143"/>
      <c r="D2" s="143"/>
    </row>
    <row r="3" spans="1:4" ht="19.5" customHeight="1">
      <c r="A3" s="143" t="s">
        <v>233</v>
      </c>
      <c r="B3" s="144" t="s">
        <v>137</v>
      </c>
      <c r="C3" s="144" t="s">
        <v>234</v>
      </c>
      <c r="D3" s="144" t="s">
        <v>235</v>
      </c>
    </row>
    <row r="4" spans="1:4" ht="19.5" customHeight="1">
      <c r="A4" s="145">
        <v>1</v>
      </c>
      <c r="B4" s="144" t="s">
        <v>236</v>
      </c>
      <c r="C4" s="146"/>
      <c r="D4" s="146"/>
    </row>
    <row r="5" spans="1:4" ht="19.5" customHeight="1">
      <c r="A5" s="145"/>
      <c r="B5" s="144"/>
      <c r="C5" s="146" t="s">
        <v>237</v>
      </c>
      <c r="D5" s="146" t="s">
        <v>238</v>
      </c>
    </row>
    <row r="6" spans="1:4" ht="19.5" customHeight="1">
      <c r="A6" s="145"/>
      <c r="B6" s="144"/>
      <c r="C6" s="146"/>
      <c r="D6" s="146" t="s">
        <v>297</v>
      </c>
    </row>
    <row r="7" spans="1:4" ht="19.5" customHeight="1">
      <c r="A7" s="145">
        <v>2</v>
      </c>
      <c r="B7" s="144" t="s">
        <v>239</v>
      </c>
      <c r="C7" s="146"/>
      <c r="D7" s="146"/>
    </row>
    <row r="8" spans="1:4" ht="19.5" customHeight="1">
      <c r="A8" s="145"/>
      <c r="B8" s="144"/>
      <c r="C8" s="146" t="s">
        <v>240</v>
      </c>
      <c r="D8" s="146" t="s">
        <v>241</v>
      </c>
    </row>
    <row r="9" spans="1:4" ht="19.5" customHeight="1">
      <c r="A9" s="145"/>
      <c r="B9" s="144"/>
      <c r="C9" s="146"/>
      <c r="D9" s="144" t="s">
        <v>242</v>
      </c>
    </row>
    <row r="10" spans="1:4" ht="19.5" customHeight="1">
      <c r="A10" s="145">
        <v>3</v>
      </c>
      <c r="B10" s="144" t="s">
        <v>243</v>
      </c>
      <c r="C10" s="146"/>
      <c r="D10" s="146"/>
    </row>
    <row r="11" spans="1:4" ht="19.5" customHeight="1">
      <c r="A11" s="145"/>
      <c r="B11" s="146"/>
      <c r="C11" s="146" t="s">
        <v>244</v>
      </c>
      <c r="D11" s="146" t="s">
        <v>238</v>
      </c>
    </row>
    <row r="12" spans="1:4" ht="19.5" customHeight="1">
      <c r="A12" s="145"/>
      <c r="B12" s="146"/>
      <c r="C12" s="146"/>
      <c r="D12" s="146" t="s">
        <v>297</v>
      </c>
    </row>
    <row r="13" spans="1:4" ht="19.5" customHeight="1">
      <c r="A13" s="145">
        <v>4</v>
      </c>
      <c r="B13" s="144" t="s">
        <v>245</v>
      </c>
      <c r="C13" s="146"/>
      <c r="D13" s="146"/>
    </row>
    <row r="14" spans="1:4" ht="19.5" customHeight="1">
      <c r="A14" s="145"/>
      <c r="B14" s="146"/>
      <c r="C14" s="146" t="s">
        <v>244</v>
      </c>
      <c r="D14" s="146" t="s">
        <v>246</v>
      </c>
    </row>
    <row r="15" spans="1:4" ht="19.5" customHeight="1">
      <c r="A15" s="145"/>
      <c r="B15" s="146"/>
      <c r="C15" s="146"/>
      <c r="D15" s="144" t="s">
        <v>298</v>
      </c>
    </row>
    <row r="16" spans="1:4" ht="19.5" customHeight="1">
      <c r="A16" s="145">
        <v>5</v>
      </c>
      <c r="B16" s="144" t="s">
        <v>247</v>
      </c>
      <c r="C16" s="146"/>
      <c r="D16" s="146"/>
    </row>
    <row r="17" spans="1:4" ht="19.5" customHeight="1">
      <c r="A17" s="145"/>
      <c r="B17" s="146"/>
      <c r="C17" s="146" t="s">
        <v>248</v>
      </c>
      <c r="D17" s="144" t="s">
        <v>249</v>
      </c>
    </row>
    <row r="18" spans="1:4" ht="19.5" customHeight="1">
      <c r="A18" s="145"/>
      <c r="B18" s="146"/>
      <c r="C18" s="146"/>
      <c r="D18" s="144" t="s">
        <v>250</v>
      </c>
    </row>
    <row r="19" spans="1:4" ht="19.5" customHeight="1">
      <c r="A19" s="145">
        <v>6</v>
      </c>
      <c r="B19" s="144" t="s">
        <v>251</v>
      </c>
      <c r="C19" s="146"/>
      <c r="D19" s="146"/>
    </row>
    <row r="20" spans="1:4" ht="19.5" customHeight="1">
      <c r="A20" s="145"/>
      <c r="B20" s="146"/>
      <c r="C20" s="146" t="s">
        <v>244</v>
      </c>
      <c r="D20" s="146" t="s">
        <v>252</v>
      </c>
    </row>
    <row r="21" spans="1:4" ht="19.5" customHeight="1">
      <c r="A21" s="145"/>
      <c r="B21" s="146"/>
      <c r="C21" s="146"/>
      <c r="D21" s="144" t="s">
        <v>253</v>
      </c>
    </row>
    <row r="22" spans="1:4" ht="19.5" customHeight="1">
      <c r="A22" s="145">
        <v>7</v>
      </c>
      <c r="B22" s="144" t="s">
        <v>254</v>
      </c>
      <c r="C22" s="146"/>
      <c r="D22" s="146"/>
    </row>
    <row r="23" spans="1:4" ht="19.5" customHeight="1">
      <c r="A23" s="145"/>
      <c r="B23" s="146"/>
      <c r="C23" s="146" t="s">
        <v>248</v>
      </c>
      <c r="D23" s="146" t="s">
        <v>255</v>
      </c>
    </row>
    <row r="24" spans="1:4" ht="19.5" customHeight="1">
      <c r="A24" s="145"/>
      <c r="B24" s="146"/>
      <c r="C24" s="146"/>
      <c r="D24" s="146" t="s">
        <v>256</v>
      </c>
    </row>
    <row r="25" spans="1:4" ht="19.5" customHeight="1">
      <c r="A25" s="145">
        <v>8</v>
      </c>
      <c r="B25" s="144" t="s">
        <v>257</v>
      </c>
      <c r="C25" s="146"/>
      <c r="D25" s="146"/>
    </row>
    <row r="26" spans="1:4" ht="19.5" customHeight="1">
      <c r="A26" s="145"/>
      <c r="B26" s="146"/>
      <c r="C26" s="146" t="s">
        <v>248</v>
      </c>
      <c r="D26" s="146" t="s">
        <v>258</v>
      </c>
    </row>
    <row r="27" spans="1:4" ht="19.5" customHeight="1">
      <c r="A27" s="145"/>
      <c r="B27" s="146"/>
      <c r="C27" s="146"/>
      <c r="D27" s="146" t="s">
        <v>259</v>
      </c>
    </row>
    <row r="28" spans="1:4" ht="19.5" customHeight="1">
      <c r="A28" s="145">
        <v>9</v>
      </c>
      <c r="B28" s="144" t="s">
        <v>260</v>
      </c>
      <c r="C28" s="146"/>
      <c r="D28" s="146"/>
    </row>
    <row r="29" spans="1:4" ht="19.5" customHeight="1">
      <c r="A29" s="145"/>
      <c r="B29" s="146"/>
      <c r="C29" s="146" t="s">
        <v>248</v>
      </c>
      <c r="D29" s="146" t="s">
        <v>261</v>
      </c>
    </row>
    <row r="30" spans="1:4" ht="19.5" customHeight="1">
      <c r="A30" s="145"/>
      <c r="B30" s="146"/>
      <c r="C30" s="146"/>
      <c r="D30" s="146" t="s">
        <v>262</v>
      </c>
    </row>
    <row r="31" spans="1:4" ht="19.5" customHeight="1">
      <c r="A31" s="145">
        <v>10</v>
      </c>
      <c r="B31" s="144" t="s">
        <v>263</v>
      </c>
      <c r="C31" s="146"/>
      <c r="D31" s="146"/>
    </row>
    <row r="32" spans="1:4" ht="19.5" customHeight="1">
      <c r="A32" s="145"/>
      <c r="B32" s="146"/>
      <c r="C32" s="146" t="s">
        <v>248</v>
      </c>
      <c r="D32" s="146" t="s">
        <v>264</v>
      </c>
    </row>
    <row r="33" spans="1:4" ht="19.5" customHeight="1">
      <c r="A33" s="145"/>
      <c r="B33" s="146"/>
      <c r="C33" s="146"/>
      <c r="D33" s="146" t="s">
        <v>265</v>
      </c>
    </row>
    <row r="34" spans="1:4" ht="19.5" customHeight="1">
      <c r="A34" s="145">
        <v>11</v>
      </c>
      <c r="B34" s="144" t="s">
        <v>266</v>
      </c>
      <c r="C34" s="146"/>
      <c r="D34" s="146"/>
    </row>
    <row r="35" spans="1:4" ht="19.5" customHeight="1">
      <c r="A35" s="145"/>
      <c r="B35" s="144"/>
      <c r="C35" s="146" t="s">
        <v>248</v>
      </c>
      <c r="D35" s="146" t="s">
        <v>267</v>
      </c>
    </row>
    <row r="36" spans="1:4" ht="19.5" customHeight="1">
      <c r="A36" s="145"/>
      <c r="B36" s="146"/>
      <c r="C36" s="146"/>
      <c r="D36" s="144" t="s">
        <v>268</v>
      </c>
    </row>
    <row r="37" spans="1:4" ht="19.5" customHeight="1">
      <c r="A37" s="145"/>
      <c r="B37" s="146"/>
      <c r="C37" s="146"/>
      <c r="D37" s="146" t="s">
        <v>269</v>
      </c>
    </row>
    <row r="38" spans="1:4" ht="19.5" customHeight="1">
      <c r="A38" s="145"/>
      <c r="B38" s="146"/>
      <c r="C38" s="146"/>
      <c r="D38" s="144" t="s">
        <v>270</v>
      </c>
    </row>
    <row r="39" spans="1:4" ht="19.5" customHeight="1">
      <c r="A39" s="145">
        <v>12</v>
      </c>
      <c r="B39" s="144" t="s">
        <v>271</v>
      </c>
      <c r="C39" s="146"/>
      <c r="D39" s="146"/>
    </row>
    <row r="40" spans="1:4" ht="19.5" customHeight="1">
      <c r="A40" s="145"/>
      <c r="B40" s="144"/>
      <c r="C40" s="146" t="s">
        <v>248</v>
      </c>
      <c r="D40" s="146" t="s">
        <v>272</v>
      </c>
    </row>
    <row r="41" spans="1:4" ht="19.5" customHeight="1">
      <c r="A41" s="145"/>
      <c r="B41" s="146"/>
      <c r="C41" s="146"/>
      <c r="D41" s="144" t="s">
        <v>273</v>
      </c>
    </row>
    <row r="42" spans="1:4" ht="19.5" customHeight="1">
      <c r="A42" s="145"/>
      <c r="B42" s="146"/>
      <c r="C42" s="146"/>
      <c r="D42" s="146" t="s">
        <v>274</v>
      </c>
    </row>
    <row r="43" spans="1:4" ht="19.5" customHeight="1">
      <c r="A43" s="145"/>
      <c r="B43" s="146"/>
      <c r="C43" s="146"/>
      <c r="D43" s="146" t="s">
        <v>275</v>
      </c>
    </row>
    <row r="44" spans="1:4" ht="19.5" customHeight="1">
      <c r="A44" s="145">
        <v>13</v>
      </c>
      <c r="B44" s="144" t="s">
        <v>276</v>
      </c>
      <c r="C44" s="146"/>
      <c r="D44" s="146"/>
    </row>
    <row r="45" spans="1:4" ht="19.5" customHeight="1">
      <c r="A45" s="145"/>
      <c r="B45" s="146"/>
      <c r="C45" s="146" t="s">
        <v>248</v>
      </c>
      <c r="D45" s="146" t="s">
        <v>277</v>
      </c>
    </row>
    <row r="46" spans="1:4" ht="19.5" customHeight="1">
      <c r="A46" s="145"/>
      <c r="B46" s="146"/>
      <c r="C46" s="146"/>
      <c r="D46" s="146" t="s">
        <v>278</v>
      </c>
    </row>
    <row r="47" spans="1:4" ht="19.5" customHeight="1">
      <c r="A47" s="145"/>
      <c r="B47" s="146"/>
      <c r="C47" s="146"/>
      <c r="D47" s="146" t="s">
        <v>274</v>
      </c>
    </row>
    <row r="48" spans="1:4" ht="19.5" customHeight="1">
      <c r="A48" s="145"/>
      <c r="B48" s="146"/>
      <c r="C48" s="146"/>
      <c r="D48" s="146" t="s">
        <v>279</v>
      </c>
    </row>
    <row r="49" spans="1:4" ht="19.5" customHeight="1">
      <c r="A49" s="145">
        <v>14</v>
      </c>
      <c r="B49" s="144" t="s">
        <v>280</v>
      </c>
      <c r="C49" s="146"/>
      <c r="D49" s="146"/>
    </row>
    <row r="50" spans="1:4" ht="19.5" customHeight="1">
      <c r="A50" s="145"/>
      <c r="B50" s="144"/>
      <c r="C50" s="146"/>
      <c r="D50" s="146" t="s">
        <v>267</v>
      </c>
    </row>
    <row r="51" spans="1:4" ht="19.5" customHeight="1">
      <c r="A51" s="145"/>
      <c r="B51" s="146"/>
      <c r="C51" s="146" t="s">
        <v>248</v>
      </c>
      <c r="D51" s="146" t="s">
        <v>281</v>
      </c>
    </row>
    <row r="52" spans="1:4" ht="19.5" customHeight="1">
      <c r="A52" s="145"/>
      <c r="B52" s="146"/>
      <c r="C52" s="146"/>
      <c r="D52" s="146" t="s">
        <v>277</v>
      </c>
    </row>
    <row r="53" spans="1:4" ht="19.5" customHeight="1">
      <c r="A53" s="145"/>
      <c r="B53" s="146"/>
      <c r="C53" s="146"/>
      <c r="D53" s="146" t="s">
        <v>282</v>
      </c>
    </row>
    <row r="54" spans="1:4" ht="19.5" customHeight="1">
      <c r="A54" s="145">
        <v>15</v>
      </c>
      <c r="B54" s="144" t="s">
        <v>283</v>
      </c>
      <c r="C54" s="146"/>
      <c r="D54" s="146"/>
    </row>
    <row r="55" spans="1:4" ht="19.5" customHeight="1">
      <c r="A55" s="145"/>
      <c r="B55" s="146"/>
      <c r="C55" s="146" t="s">
        <v>248</v>
      </c>
      <c r="D55" s="144" t="s">
        <v>284</v>
      </c>
    </row>
    <row r="56" spans="1:4" ht="19.5" customHeight="1">
      <c r="A56" s="145"/>
      <c r="B56" s="146"/>
      <c r="C56" s="146"/>
      <c r="D56" s="144" t="s">
        <v>285</v>
      </c>
    </row>
    <row r="57" spans="1:4" ht="19.5" customHeight="1">
      <c r="A57" s="145"/>
      <c r="B57" s="146"/>
      <c r="C57" s="146"/>
      <c r="D57" s="146"/>
    </row>
    <row r="58" spans="1:4" ht="19.5" customHeight="1">
      <c r="A58" s="145"/>
      <c r="B58" s="146"/>
      <c r="C58" s="146"/>
      <c r="D58" s="144" t="s">
        <v>286</v>
      </c>
    </row>
    <row r="59" spans="1:4" ht="19.5" customHeight="1">
      <c r="A59" s="145"/>
      <c r="B59" s="146"/>
      <c r="C59" s="146"/>
      <c r="D59" s="144" t="s">
        <v>287</v>
      </c>
    </row>
    <row r="60" spans="1:4" ht="19.5" customHeight="1">
      <c r="A60" s="145">
        <v>16</v>
      </c>
      <c r="B60" s="144" t="s">
        <v>288</v>
      </c>
      <c r="C60" s="146"/>
      <c r="D60" s="146"/>
    </row>
    <row r="61" spans="1:4" ht="19.5" customHeight="1">
      <c r="A61" s="145"/>
      <c r="B61" s="146"/>
      <c r="C61" s="146" t="s">
        <v>248</v>
      </c>
      <c r="D61" s="144" t="s">
        <v>289</v>
      </c>
    </row>
    <row r="62" spans="1:4" ht="19.5" customHeight="1">
      <c r="A62" s="145"/>
      <c r="B62" s="146"/>
      <c r="C62" s="146"/>
      <c r="D62" s="144" t="s">
        <v>290</v>
      </c>
    </row>
    <row r="63" spans="1:4" ht="19.5" customHeight="1">
      <c r="A63" s="145">
        <v>17</v>
      </c>
      <c r="B63" s="144" t="s">
        <v>291</v>
      </c>
      <c r="C63" s="146"/>
      <c r="D63" s="146"/>
    </row>
    <row r="64" spans="1:4" ht="19.5" customHeight="1">
      <c r="A64" s="145"/>
      <c r="B64" s="146"/>
      <c r="C64" s="146" t="s">
        <v>244</v>
      </c>
      <c r="D64" s="146" t="s">
        <v>292</v>
      </c>
    </row>
    <row r="65" spans="1:4" ht="19.5" customHeight="1">
      <c r="A65" s="145"/>
      <c r="B65" s="146"/>
      <c r="C65" s="146"/>
      <c r="D65" s="144" t="s">
        <v>293</v>
      </c>
    </row>
    <row r="66" spans="1:4" ht="19.5" customHeight="1">
      <c r="A66" s="145">
        <v>18</v>
      </c>
      <c r="B66" s="144" t="s">
        <v>294</v>
      </c>
      <c r="C66" s="146"/>
      <c r="D66" s="146"/>
    </row>
    <row r="67" spans="1:4" ht="19.5" customHeight="1">
      <c r="A67" s="145"/>
      <c r="B67" s="146"/>
      <c r="C67" s="146" t="s">
        <v>244</v>
      </c>
      <c r="D67" s="146" t="s">
        <v>295</v>
      </c>
    </row>
    <row r="68" spans="1:4" ht="19.5" customHeight="1">
      <c r="A68" s="145"/>
      <c r="B68" s="146"/>
      <c r="C68" s="146"/>
      <c r="D68" s="144" t="s">
        <v>296</v>
      </c>
    </row>
  </sheetData>
  <sheetProtection/>
  <mergeCells count="1">
    <mergeCell ref="A1:D1"/>
  </mergeCells>
  <printOptions horizontalCentered="1"/>
  <pageMargins left="0" right="0" top="0" bottom="0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5">
      <selection activeCell="A1" sqref="A1:B23"/>
    </sheetView>
  </sheetViews>
  <sheetFormatPr defaultColWidth="9.140625" defaultRowHeight="19.5" customHeight="1"/>
  <cols>
    <col min="1" max="1" width="41.57421875" style="63" customWidth="1"/>
    <col min="2" max="2" width="52.7109375" style="63" customWidth="1"/>
    <col min="3" max="4" width="9.140625" style="32" customWidth="1"/>
    <col min="5" max="5" width="30.28125" style="32" customWidth="1"/>
    <col min="6" max="6" width="29.421875" style="32" customWidth="1"/>
    <col min="7" max="16384" width="9.140625" style="32" customWidth="1"/>
  </cols>
  <sheetData>
    <row r="1" spans="1:6" ht="19.5" customHeight="1" thickTop="1">
      <c r="A1" s="284" t="s">
        <v>74</v>
      </c>
      <c r="B1" s="285"/>
      <c r="C1" s="46"/>
      <c r="E1" s="275" t="s">
        <v>103</v>
      </c>
      <c r="F1" s="276"/>
    </row>
    <row r="2" spans="1:6" ht="19.5" customHeight="1">
      <c r="A2" s="47" t="s">
        <v>78</v>
      </c>
      <c r="B2" s="48"/>
      <c r="C2" s="46"/>
      <c r="E2" s="277"/>
      <c r="F2" s="278"/>
    </row>
    <row r="3" spans="1:6" ht="19.5" customHeight="1">
      <c r="A3" s="49" t="s">
        <v>79</v>
      </c>
      <c r="B3" s="50" t="s">
        <v>45</v>
      </c>
      <c r="C3" s="46"/>
      <c r="E3" s="72" t="s">
        <v>106</v>
      </c>
      <c r="F3" s="73" t="s">
        <v>107</v>
      </c>
    </row>
    <row r="4" spans="1:6" ht="19.5" customHeight="1">
      <c r="A4" s="49" t="s">
        <v>49</v>
      </c>
      <c r="B4" s="51" t="s">
        <v>47</v>
      </c>
      <c r="C4" s="46"/>
      <c r="E4" s="76" t="s">
        <v>108</v>
      </c>
      <c r="F4" s="77" t="s">
        <v>109</v>
      </c>
    </row>
    <row r="5" spans="1:6" ht="19.5" customHeight="1">
      <c r="A5" s="49"/>
      <c r="B5" s="51" t="s">
        <v>80</v>
      </c>
      <c r="C5" s="46"/>
      <c r="E5" s="78" t="s">
        <v>110</v>
      </c>
      <c r="F5" s="79" t="s">
        <v>111</v>
      </c>
    </row>
    <row r="6" spans="1:6" ht="19.5" customHeight="1">
      <c r="A6" s="49"/>
      <c r="B6" s="51" t="s">
        <v>81</v>
      </c>
      <c r="C6" s="46"/>
      <c r="E6" s="78" t="s">
        <v>113</v>
      </c>
      <c r="F6" s="79" t="s">
        <v>114</v>
      </c>
    </row>
    <row r="7" spans="1:6" ht="19.5" customHeight="1">
      <c r="A7" s="49"/>
      <c r="B7" s="51" t="s">
        <v>54</v>
      </c>
      <c r="C7" s="46"/>
      <c r="E7" s="78" t="s">
        <v>115</v>
      </c>
      <c r="F7" s="79" t="s">
        <v>116</v>
      </c>
    </row>
    <row r="8" spans="1:6" ht="19.5" customHeight="1">
      <c r="A8" s="49"/>
      <c r="B8" s="51" t="s">
        <v>82</v>
      </c>
      <c r="C8" s="46"/>
      <c r="E8" s="78" t="s">
        <v>118</v>
      </c>
      <c r="F8" s="79" t="s">
        <v>119</v>
      </c>
    </row>
    <row r="9" spans="1:6" ht="19.5" customHeight="1">
      <c r="A9" s="49"/>
      <c r="B9" s="51" t="s">
        <v>83</v>
      </c>
      <c r="C9" s="46"/>
      <c r="E9" s="78" t="s">
        <v>121</v>
      </c>
      <c r="F9" s="79" t="s">
        <v>109</v>
      </c>
    </row>
    <row r="10" spans="1:6" ht="19.5" customHeight="1">
      <c r="A10" s="49" t="s">
        <v>84</v>
      </c>
      <c r="B10" s="51" t="s">
        <v>85</v>
      </c>
      <c r="C10" s="46"/>
      <c r="E10" s="78" t="s">
        <v>123</v>
      </c>
      <c r="F10" s="79" t="s">
        <v>124</v>
      </c>
    </row>
    <row r="11" spans="1:6" ht="19.5" customHeight="1">
      <c r="A11" s="52" t="s">
        <v>86</v>
      </c>
      <c r="B11" s="53" t="s">
        <v>87</v>
      </c>
      <c r="C11" s="46"/>
      <c r="E11" s="78" t="s">
        <v>126</v>
      </c>
      <c r="F11" s="79" t="s">
        <v>127</v>
      </c>
    </row>
    <row r="12" spans="1:6" ht="19.5" customHeight="1">
      <c r="A12" s="47" t="s">
        <v>88</v>
      </c>
      <c r="B12" s="54" t="s">
        <v>89</v>
      </c>
      <c r="C12" s="46"/>
      <c r="E12" s="78" t="s">
        <v>129</v>
      </c>
      <c r="F12" s="79" t="s">
        <v>130</v>
      </c>
    </row>
    <row r="13" spans="1:6" ht="19.5" customHeight="1">
      <c r="A13" s="49"/>
      <c r="B13" s="51" t="s">
        <v>90</v>
      </c>
      <c r="C13" s="46"/>
      <c r="E13" s="78" t="s">
        <v>131</v>
      </c>
      <c r="F13" s="79" t="s">
        <v>132</v>
      </c>
    </row>
    <row r="14" spans="1:6" ht="19.5" customHeight="1">
      <c r="A14" s="49"/>
      <c r="B14" s="51" t="s">
        <v>91</v>
      </c>
      <c r="C14" s="46"/>
      <c r="E14" s="78" t="s">
        <v>134</v>
      </c>
      <c r="F14" s="79" t="s">
        <v>135</v>
      </c>
    </row>
    <row r="15" spans="1:6" ht="19.5" customHeight="1">
      <c r="A15" s="49"/>
      <c r="B15" s="51" t="s">
        <v>92</v>
      </c>
      <c r="C15" s="46"/>
      <c r="E15" s="78" t="s">
        <v>138</v>
      </c>
      <c r="F15" s="79" t="s">
        <v>139</v>
      </c>
    </row>
    <row r="16" spans="1:6" ht="19.5" customHeight="1">
      <c r="A16" s="49"/>
      <c r="B16" s="51" t="s">
        <v>93</v>
      </c>
      <c r="C16" s="46"/>
      <c r="E16" s="78" t="s">
        <v>141</v>
      </c>
      <c r="F16" s="79" t="s">
        <v>142</v>
      </c>
    </row>
    <row r="17" spans="1:6" ht="19.5" customHeight="1">
      <c r="A17" s="49" t="s">
        <v>94</v>
      </c>
      <c r="B17" s="51" t="s">
        <v>95</v>
      </c>
      <c r="C17" s="46"/>
      <c r="E17" s="78" t="s">
        <v>144</v>
      </c>
      <c r="F17" s="79" t="s">
        <v>145</v>
      </c>
    </row>
    <row r="18" spans="1:6" ht="19.5" customHeight="1">
      <c r="A18" s="55" t="s">
        <v>86</v>
      </c>
      <c r="B18" s="50" t="s">
        <v>87</v>
      </c>
      <c r="C18" s="46"/>
      <c r="E18" s="78" t="s">
        <v>147</v>
      </c>
      <c r="F18" s="79" t="s">
        <v>109</v>
      </c>
    </row>
    <row r="19" spans="1:6" ht="19.5" customHeight="1">
      <c r="A19" s="49" t="s">
        <v>96</v>
      </c>
      <c r="B19" s="56" t="s">
        <v>97</v>
      </c>
      <c r="C19" s="46"/>
      <c r="E19" s="78" t="s">
        <v>149</v>
      </c>
      <c r="F19" s="79" t="s">
        <v>150</v>
      </c>
    </row>
    <row r="20" spans="1:6" ht="19.5" customHeight="1">
      <c r="A20" s="49" t="s">
        <v>98</v>
      </c>
      <c r="B20" s="56" t="s">
        <v>99</v>
      </c>
      <c r="C20" s="46"/>
      <c r="E20" s="78" t="s">
        <v>152</v>
      </c>
      <c r="F20" s="79" t="s">
        <v>153</v>
      </c>
    </row>
    <row r="21" spans="1:6" ht="19.5" customHeight="1">
      <c r="A21" s="57" t="s">
        <v>100</v>
      </c>
      <c r="B21" s="58" t="s">
        <v>57</v>
      </c>
      <c r="C21" s="46"/>
      <c r="E21" s="78" t="s">
        <v>155</v>
      </c>
      <c r="F21" s="79" t="s">
        <v>156</v>
      </c>
    </row>
    <row r="22" spans="1:6" ht="19.5" customHeight="1">
      <c r="A22" s="59" t="s">
        <v>101</v>
      </c>
      <c r="B22" s="60" t="s">
        <v>59</v>
      </c>
      <c r="C22" s="46"/>
      <c r="E22" s="78" t="s">
        <v>158</v>
      </c>
      <c r="F22" s="79" t="s">
        <v>159</v>
      </c>
    </row>
    <row r="23" spans="1:6" ht="19.5" customHeight="1">
      <c r="A23" s="61"/>
      <c r="B23" s="62"/>
      <c r="C23" s="46"/>
      <c r="E23" s="78" t="s">
        <v>161</v>
      </c>
      <c r="F23" s="79" t="s">
        <v>162</v>
      </c>
    </row>
    <row r="24" spans="1:6" ht="19.5" customHeight="1">
      <c r="A24" s="286" t="s">
        <v>133</v>
      </c>
      <c r="B24" s="287"/>
      <c r="C24" s="288"/>
      <c r="E24" s="106" t="s">
        <v>164</v>
      </c>
      <c r="F24" s="107" t="s">
        <v>165</v>
      </c>
    </row>
    <row r="25" spans="1:6" ht="19.5" customHeight="1">
      <c r="A25" s="96" t="s">
        <v>136</v>
      </c>
      <c r="B25" s="97" t="s">
        <v>137</v>
      </c>
      <c r="C25" s="98"/>
      <c r="E25" s="108" t="s">
        <v>167</v>
      </c>
      <c r="F25" s="109" t="s">
        <v>168</v>
      </c>
    </row>
    <row r="26" spans="1:6" ht="19.5" customHeight="1">
      <c r="A26" s="289" t="s">
        <v>140</v>
      </c>
      <c r="B26" s="290"/>
      <c r="C26" s="98"/>
      <c r="E26" s="108" t="s">
        <v>170</v>
      </c>
      <c r="F26" s="109" t="s">
        <v>171</v>
      </c>
    </row>
    <row r="27" spans="1:6" ht="19.5" customHeight="1">
      <c r="A27" s="100">
        <v>1</v>
      </c>
      <c r="B27" s="101" t="s">
        <v>143</v>
      </c>
      <c r="C27" s="102"/>
      <c r="E27" s="108" t="s">
        <v>173</v>
      </c>
      <c r="F27" s="109" t="s">
        <v>174</v>
      </c>
    </row>
    <row r="28" spans="1:6" ht="19.5" customHeight="1">
      <c r="A28" s="100">
        <v>2</v>
      </c>
      <c r="B28" s="101" t="s">
        <v>146</v>
      </c>
      <c r="C28" s="102"/>
      <c r="E28" s="108" t="s">
        <v>176</v>
      </c>
      <c r="F28" s="109" t="s">
        <v>177</v>
      </c>
    </row>
    <row r="29" spans="1:6" ht="19.5" customHeight="1">
      <c r="A29" s="100">
        <v>3</v>
      </c>
      <c r="B29" s="101" t="s">
        <v>148</v>
      </c>
      <c r="C29" s="102"/>
      <c r="E29" s="108" t="s">
        <v>179</v>
      </c>
      <c r="F29" s="109" t="s">
        <v>180</v>
      </c>
    </row>
    <row r="30" spans="1:6" ht="19.5" customHeight="1">
      <c r="A30" s="100">
        <v>4</v>
      </c>
      <c r="B30" s="101" t="s">
        <v>151</v>
      </c>
      <c r="C30" s="102"/>
      <c r="E30" s="108" t="s">
        <v>182</v>
      </c>
      <c r="F30" s="109" t="s">
        <v>183</v>
      </c>
    </row>
    <row r="31" spans="1:6" ht="19.5" customHeight="1">
      <c r="A31" s="289" t="s">
        <v>154</v>
      </c>
      <c r="B31" s="290"/>
      <c r="C31" s="102"/>
      <c r="E31" s="114" t="s">
        <v>185</v>
      </c>
      <c r="F31" s="115" t="s">
        <v>186</v>
      </c>
    </row>
    <row r="32" spans="1:6" ht="19.5" customHeight="1">
      <c r="A32" s="100">
        <v>5</v>
      </c>
      <c r="B32" s="101" t="s">
        <v>157</v>
      </c>
      <c r="C32" s="102"/>
      <c r="E32" s="113"/>
      <c r="F32" s="113"/>
    </row>
    <row r="33" spans="1:6" ht="19.5" customHeight="1">
      <c r="A33" s="100">
        <v>6</v>
      </c>
      <c r="B33" s="101" t="s">
        <v>160</v>
      </c>
      <c r="C33" s="102"/>
      <c r="E33" s="279" t="s">
        <v>189</v>
      </c>
      <c r="F33" s="280"/>
    </row>
    <row r="34" spans="1:6" ht="19.5" customHeight="1">
      <c r="A34" s="100">
        <v>7</v>
      </c>
      <c r="B34" s="101" t="s">
        <v>163</v>
      </c>
      <c r="C34" s="102"/>
      <c r="E34" s="281"/>
      <c r="F34" s="282"/>
    </row>
    <row r="35" spans="1:3" ht="19.5" customHeight="1">
      <c r="A35" s="289" t="s">
        <v>166</v>
      </c>
      <c r="B35" s="290"/>
      <c r="C35" s="102"/>
    </row>
    <row r="36" spans="1:3" ht="19.5" customHeight="1">
      <c r="A36" s="100">
        <v>8</v>
      </c>
      <c r="B36" s="101" t="s">
        <v>169</v>
      </c>
      <c r="C36" s="102"/>
    </row>
    <row r="37" spans="1:3" ht="19.5" customHeight="1">
      <c r="A37" s="100">
        <v>9</v>
      </c>
      <c r="B37" s="101" t="s">
        <v>172</v>
      </c>
      <c r="C37" s="102"/>
    </row>
    <row r="38" spans="1:3" ht="19.5" customHeight="1">
      <c r="A38" s="100">
        <v>10</v>
      </c>
      <c r="B38" s="101" t="s">
        <v>175</v>
      </c>
      <c r="C38" s="102"/>
    </row>
    <row r="39" spans="1:3" ht="19.5" customHeight="1">
      <c r="A39" s="289" t="s">
        <v>178</v>
      </c>
      <c r="B39" s="290"/>
      <c r="C39" s="102"/>
    </row>
    <row r="40" spans="1:3" ht="19.5" customHeight="1">
      <c r="A40" s="110">
        <v>11</v>
      </c>
      <c r="B40" s="111" t="s">
        <v>181</v>
      </c>
      <c r="C40" s="112"/>
    </row>
    <row r="41" spans="1:3" ht="19.5" customHeight="1">
      <c r="A41" s="110">
        <v>12</v>
      </c>
      <c r="B41" s="111" t="s">
        <v>184</v>
      </c>
      <c r="C41" s="112"/>
    </row>
    <row r="42" spans="1:3" ht="19.5" customHeight="1">
      <c r="A42" s="110">
        <v>13</v>
      </c>
      <c r="B42" s="111" t="s">
        <v>187</v>
      </c>
      <c r="C42" s="112"/>
    </row>
    <row r="43" spans="1:3" ht="19.5" customHeight="1">
      <c r="A43" s="116">
        <v>14</v>
      </c>
      <c r="B43" s="117" t="s">
        <v>188</v>
      </c>
      <c r="C43" s="118"/>
    </row>
    <row r="44" spans="1:3" ht="19.5" customHeight="1">
      <c r="A44" s="119" t="s">
        <v>190</v>
      </c>
      <c r="B44" s="120"/>
      <c r="C44" s="119"/>
    </row>
    <row r="45" spans="1:3" ht="19.5" customHeight="1">
      <c r="A45" s="93" t="s">
        <v>94</v>
      </c>
      <c r="B45" s="94"/>
      <c r="C45" s="121" t="s">
        <v>191</v>
      </c>
    </row>
    <row r="46" spans="1:6" ht="50.25" customHeight="1">
      <c r="A46" s="283" t="s">
        <v>192</v>
      </c>
      <c r="B46" s="283"/>
      <c r="C46" s="283"/>
      <c r="D46" s="283"/>
      <c r="E46" s="283"/>
      <c r="F46" s="283"/>
    </row>
  </sheetData>
  <sheetProtection/>
  <mergeCells count="9">
    <mergeCell ref="E1:F2"/>
    <mergeCell ref="E33:F34"/>
    <mergeCell ref="A46:F46"/>
    <mergeCell ref="A1:B1"/>
    <mergeCell ref="A24:C24"/>
    <mergeCell ref="A26:B26"/>
    <mergeCell ref="A31:B31"/>
    <mergeCell ref="A35:B35"/>
    <mergeCell ref="A39:B39"/>
  </mergeCells>
  <hyperlinks>
    <hyperlink ref="B19" r:id="rId1" display="manipal@icicibank.com"/>
  </hyperlinks>
  <printOptions horizontalCentered="1"/>
  <pageMargins left="0.75" right="0.75" top="0.75" bottom="0.25" header="0.5" footer="0.5"/>
  <pageSetup horizontalDpi="600" verticalDpi="600" orientation="portrait" paperSize="9" scale="5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25"/>
    </sheetView>
  </sheetViews>
  <sheetFormatPr defaultColWidth="9.140625" defaultRowHeight="19.5" customHeight="1"/>
  <cols>
    <col min="1" max="1" width="35.57421875" style="32" customWidth="1"/>
    <col min="2" max="2" width="60.00390625" style="32" bestFit="1" customWidth="1"/>
    <col min="3" max="16384" width="9.140625" style="32" customWidth="1"/>
  </cols>
  <sheetData>
    <row r="1" spans="1:2" ht="19.5" customHeight="1">
      <c r="A1" s="291" t="s">
        <v>74</v>
      </c>
      <c r="B1" s="292"/>
    </row>
    <row r="2" spans="1:2" ht="19.5" customHeight="1">
      <c r="A2" s="33" t="s">
        <v>46</v>
      </c>
      <c r="B2" s="34" t="s">
        <v>47</v>
      </c>
    </row>
    <row r="3" spans="1:2" ht="19.5" customHeight="1">
      <c r="A3" s="35" t="s">
        <v>49</v>
      </c>
      <c r="B3" s="36" t="s">
        <v>50</v>
      </c>
    </row>
    <row r="4" spans="1:2" ht="19.5" customHeight="1">
      <c r="A4" s="37"/>
      <c r="B4" s="36" t="s">
        <v>53</v>
      </c>
    </row>
    <row r="5" spans="1:2" ht="19.5" customHeight="1">
      <c r="A5" s="37"/>
      <c r="B5" s="36" t="s">
        <v>55</v>
      </c>
    </row>
    <row r="6" spans="1:2" ht="19.5" customHeight="1">
      <c r="A6" s="37"/>
      <c r="B6" s="36" t="s">
        <v>58</v>
      </c>
    </row>
    <row r="7" spans="1:2" ht="19.5" customHeight="1">
      <c r="A7" s="38"/>
      <c r="B7" s="39"/>
    </row>
    <row r="8" spans="1:2" ht="19.5" customHeight="1">
      <c r="A8" s="33" t="s">
        <v>60</v>
      </c>
      <c r="B8" s="40" t="s">
        <v>61</v>
      </c>
    </row>
    <row r="9" spans="1:2" ht="19.5" customHeight="1">
      <c r="A9" s="37"/>
      <c r="B9" s="36" t="s">
        <v>62</v>
      </c>
    </row>
    <row r="10" spans="1:2" ht="19.5" customHeight="1">
      <c r="A10" s="37"/>
      <c r="B10" s="36" t="s">
        <v>63</v>
      </c>
    </row>
    <row r="11" spans="1:2" ht="19.5" customHeight="1">
      <c r="A11" s="37"/>
      <c r="B11" s="36" t="s">
        <v>64</v>
      </c>
    </row>
    <row r="12" spans="1:2" ht="19.5" customHeight="1">
      <c r="A12" s="37"/>
      <c r="B12" s="36" t="s">
        <v>65</v>
      </c>
    </row>
    <row r="13" spans="1:2" ht="19.5" customHeight="1">
      <c r="A13" s="37"/>
      <c r="B13" s="36" t="s">
        <v>66</v>
      </c>
    </row>
    <row r="14" spans="1:2" ht="19.5" customHeight="1">
      <c r="A14" s="38"/>
      <c r="B14" s="41"/>
    </row>
    <row r="15" spans="1:2" ht="19.5" customHeight="1">
      <c r="A15" s="42" t="s">
        <v>67</v>
      </c>
      <c r="B15" s="43" t="s">
        <v>68</v>
      </c>
    </row>
    <row r="16" spans="1:2" ht="19.5" customHeight="1">
      <c r="A16" s="37"/>
      <c r="B16" s="44" t="s">
        <v>75</v>
      </c>
    </row>
    <row r="17" spans="1:2" ht="19.5" customHeight="1">
      <c r="A17" s="45" t="s">
        <v>69</v>
      </c>
      <c r="B17" s="44" t="s">
        <v>70</v>
      </c>
    </row>
    <row r="18" spans="1:2" ht="19.5" customHeight="1">
      <c r="A18" s="45" t="s">
        <v>71</v>
      </c>
      <c r="B18" s="44" t="s">
        <v>72</v>
      </c>
    </row>
    <row r="19" spans="1:2" ht="19.5" customHeight="1">
      <c r="A19" s="45"/>
      <c r="B19" s="44"/>
    </row>
    <row r="20" spans="1:2" ht="19.5" customHeight="1">
      <c r="A20" s="45" t="s">
        <v>73</v>
      </c>
      <c r="B20" s="36" t="s">
        <v>76</v>
      </c>
    </row>
    <row r="21" spans="1:2" ht="19.5" customHeight="1">
      <c r="A21" s="38"/>
      <c r="B21" s="39"/>
    </row>
    <row r="22" spans="1:2" ht="19.5" customHeight="1">
      <c r="A22" s="293" t="s">
        <v>77</v>
      </c>
      <c r="B22" s="293"/>
    </row>
    <row r="23" spans="1:2" ht="19.5" customHeight="1">
      <c r="A23" s="294"/>
      <c r="B23" s="294"/>
    </row>
  </sheetData>
  <sheetProtection/>
  <mergeCells count="2">
    <mergeCell ref="A1:B1"/>
    <mergeCell ref="A22:B23"/>
  </mergeCells>
  <printOptions horizontalCentered="1"/>
  <pageMargins left="0.75" right="0.75" top="0.75" bottom="0.25" header="0.5" footer="0.5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27" sqref="C27"/>
    </sheetView>
  </sheetViews>
  <sheetFormatPr defaultColWidth="12.421875" defaultRowHeight="19.5" customHeight="1"/>
  <cols>
    <col min="1" max="1" width="12.421875" style="66" customWidth="1"/>
    <col min="2" max="2" width="60.421875" style="122" bestFit="1" customWidth="1"/>
    <col min="3" max="3" width="38.7109375" style="66" bestFit="1" customWidth="1"/>
    <col min="4" max="4" width="12.421875" style="66" customWidth="1"/>
    <col min="5" max="5" width="27.57421875" style="66" bestFit="1" customWidth="1"/>
    <col min="6" max="6" width="26.8515625" style="66" bestFit="1" customWidth="1"/>
    <col min="7" max="8" width="12.421875" style="66" customWidth="1"/>
    <col min="9" max="9" width="60.421875" style="66" bestFit="1" customWidth="1"/>
    <col min="10" max="10" width="38.7109375" style="66" bestFit="1" customWidth="1"/>
    <col min="11" max="11" width="12.421875" style="66" customWidth="1"/>
    <col min="12" max="12" width="27.57421875" style="66" bestFit="1" customWidth="1"/>
    <col min="13" max="13" width="26.8515625" style="66" bestFit="1" customWidth="1"/>
    <col min="14" max="16384" width="12.421875" style="66" customWidth="1"/>
  </cols>
  <sheetData>
    <row r="1" spans="1:13" ht="19.5" customHeight="1">
      <c r="A1" s="295" t="s">
        <v>102</v>
      </c>
      <c r="B1" s="296"/>
      <c r="C1" s="297"/>
      <c r="D1" s="64"/>
      <c r="E1" s="275" t="s">
        <v>103</v>
      </c>
      <c r="F1" s="276"/>
      <c r="G1" s="65"/>
      <c r="H1" s="295" t="s">
        <v>102</v>
      </c>
      <c r="I1" s="296"/>
      <c r="J1" s="297"/>
      <c r="K1" s="65"/>
      <c r="L1" s="275" t="s">
        <v>103</v>
      </c>
      <c r="M1" s="276"/>
    </row>
    <row r="2" spans="1:13" ht="19.5" customHeight="1">
      <c r="A2" s="298" t="s">
        <v>104</v>
      </c>
      <c r="B2" s="299"/>
      <c r="C2" s="300"/>
      <c r="D2" s="67"/>
      <c r="E2" s="277"/>
      <c r="F2" s="278"/>
      <c r="G2" s="65"/>
      <c r="H2" s="298" t="s">
        <v>104</v>
      </c>
      <c r="I2" s="299"/>
      <c r="J2" s="300"/>
      <c r="K2" s="65"/>
      <c r="L2" s="277"/>
      <c r="M2" s="278"/>
    </row>
    <row r="3" spans="1:13" ht="19.5" customHeight="1">
      <c r="A3" s="68" t="s">
        <v>48</v>
      </c>
      <c r="B3" s="69"/>
      <c r="C3" s="70" t="s">
        <v>105</v>
      </c>
      <c r="D3" s="71"/>
      <c r="E3" s="72" t="s">
        <v>106</v>
      </c>
      <c r="F3" s="73" t="s">
        <v>107</v>
      </c>
      <c r="G3" s="65"/>
      <c r="H3" s="68" t="s">
        <v>48</v>
      </c>
      <c r="I3" s="69"/>
      <c r="J3" s="70" t="s">
        <v>105</v>
      </c>
      <c r="K3" s="65"/>
      <c r="L3" s="72" t="s">
        <v>106</v>
      </c>
      <c r="M3" s="73" t="s">
        <v>107</v>
      </c>
    </row>
    <row r="4" spans="1:13" ht="19.5" customHeight="1">
      <c r="A4" s="71" t="s">
        <v>51</v>
      </c>
      <c r="B4" s="74"/>
      <c r="C4" s="75" t="s">
        <v>52</v>
      </c>
      <c r="D4" s="71"/>
      <c r="E4" s="76" t="s">
        <v>108</v>
      </c>
      <c r="F4" s="77" t="s">
        <v>109</v>
      </c>
      <c r="G4" s="65"/>
      <c r="H4" s="71" t="s">
        <v>51</v>
      </c>
      <c r="I4" s="74"/>
      <c r="J4" s="75" t="s">
        <v>52</v>
      </c>
      <c r="K4" s="65"/>
      <c r="L4" s="76" t="s">
        <v>108</v>
      </c>
      <c r="M4" s="77" t="s">
        <v>109</v>
      </c>
    </row>
    <row r="5" spans="1:13" ht="19.5" customHeight="1">
      <c r="A5" s="71"/>
      <c r="B5" s="74"/>
      <c r="C5" s="75" t="s">
        <v>54</v>
      </c>
      <c r="D5" s="71"/>
      <c r="E5" s="78" t="s">
        <v>110</v>
      </c>
      <c r="F5" s="79" t="s">
        <v>111</v>
      </c>
      <c r="G5" s="65"/>
      <c r="H5" s="71"/>
      <c r="I5" s="74"/>
      <c r="J5" s="75" t="s">
        <v>54</v>
      </c>
      <c r="K5" s="65"/>
      <c r="L5" s="78" t="s">
        <v>110</v>
      </c>
      <c r="M5" s="79" t="s">
        <v>111</v>
      </c>
    </row>
    <row r="6" spans="1:13" ht="19.5" customHeight="1">
      <c r="A6" s="71" t="s">
        <v>56</v>
      </c>
      <c r="B6" s="74"/>
      <c r="C6" s="80" t="s">
        <v>112</v>
      </c>
      <c r="D6" s="81"/>
      <c r="E6" s="78" t="s">
        <v>113</v>
      </c>
      <c r="F6" s="79" t="s">
        <v>114</v>
      </c>
      <c r="G6" s="65"/>
      <c r="H6" s="71" t="s">
        <v>56</v>
      </c>
      <c r="I6" s="74"/>
      <c r="J6" s="80" t="s">
        <v>112</v>
      </c>
      <c r="K6" s="65"/>
      <c r="L6" s="78" t="s">
        <v>113</v>
      </c>
      <c r="M6" s="79" t="s">
        <v>114</v>
      </c>
    </row>
    <row r="7" spans="1:13" ht="19.5" customHeight="1">
      <c r="A7" s="71" t="s">
        <v>44</v>
      </c>
      <c r="B7" s="74"/>
      <c r="C7" s="82" t="s">
        <v>102</v>
      </c>
      <c r="D7" s="83"/>
      <c r="E7" s="78" t="s">
        <v>115</v>
      </c>
      <c r="F7" s="79" t="s">
        <v>116</v>
      </c>
      <c r="G7" s="84"/>
      <c r="H7" s="71" t="s">
        <v>44</v>
      </c>
      <c r="I7" s="74"/>
      <c r="J7" s="82" t="s">
        <v>102</v>
      </c>
      <c r="K7" s="65"/>
      <c r="L7" s="78" t="s">
        <v>115</v>
      </c>
      <c r="M7" s="79" t="s">
        <v>116</v>
      </c>
    </row>
    <row r="8" spans="1:13" ht="19.5" customHeight="1">
      <c r="A8" s="85" t="s">
        <v>117</v>
      </c>
      <c r="B8" s="86"/>
      <c r="C8" s="87" t="s">
        <v>59</v>
      </c>
      <c r="D8" s="83"/>
      <c r="E8" s="78" t="s">
        <v>118</v>
      </c>
      <c r="F8" s="79" t="s">
        <v>119</v>
      </c>
      <c r="G8" s="88"/>
      <c r="H8" s="85" t="s">
        <v>117</v>
      </c>
      <c r="I8" s="86"/>
      <c r="J8" s="87" t="s">
        <v>59</v>
      </c>
      <c r="K8" s="65"/>
      <c r="L8" s="78" t="s">
        <v>118</v>
      </c>
      <c r="M8" s="79" t="s">
        <v>119</v>
      </c>
    </row>
    <row r="9" spans="1:13" ht="17.25">
      <c r="A9" s="89" t="s">
        <v>120</v>
      </c>
      <c r="B9" s="90"/>
      <c r="C9" s="89"/>
      <c r="D9" s="91"/>
      <c r="E9" s="78" t="s">
        <v>121</v>
      </c>
      <c r="F9" s="79" t="s">
        <v>109</v>
      </c>
      <c r="G9" s="88"/>
      <c r="H9" s="89" t="s">
        <v>120</v>
      </c>
      <c r="I9" s="90"/>
      <c r="J9" s="89"/>
      <c r="K9" s="65"/>
      <c r="L9" s="78" t="s">
        <v>121</v>
      </c>
      <c r="M9" s="79" t="s">
        <v>109</v>
      </c>
    </row>
    <row r="10" spans="1:13" ht="17.25">
      <c r="A10" s="301" t="s">
        <v>122</v>
      </c>
      <c r="B10" s="301"/>
      <c r="C10" s="301"/>
      <c r="D10" s="92"/>
      <c r="E10" s="78" t="s">
        <v>123</v>
      </c>
      <c r="F10" s="79" t="s">
        <v>124</v>
      </c>
      <c r="G10" s="88"/>
      <c r="H10" s="301" t="s">
        <v>122</v>
      </c>
      <c r="I10" s="301"/>
      <c r="J10" s="301"/>
      <c r="K10" s="65"/>
      <c r="L10" s="78" t="s">
        <v>123</v>
      </c>
      <c r="M10" s="79" t="s">
        <v>124</v>
      </c>
    </row>
    <row r="11" spans="1:13" ht="17.25">
      <c r="A11" s="301" t="s">
        <v>125</v>
      </c>
      <c r="B11" s="301"/>
      <c r="C11" s="301"/>
      <c r="D11" s="92"/>
      <c r="E11" s="78" t="s">
        <v>126</v>
      </c>
      <c r="F11" s="79" t="s">
        <v>127</v>
      </c>
      <c r="G11" s="88"/>
      <c r="H11" s="301" t="s">
        <v>125</v>
      </c>
      <c r="I11" s="301"/>
      <c r="J11" s="301"/>
      <c r="K11" s="65"/>
      <c r="L11" s="78" t="s">
        <v>126</v>
      </c>
      <c r="M11" s="79" t="s">
        <v>127</v>
      </c>
    </row>
    <row r="12" spans="1:13" ht="17.25">
      <c r="A12" s="301" t="s">
        <v>128</v>
      </c>
      <c r="B12" s="301"/>
      <c r="C12" s="301"/>
      <c r="D12" s="92"/>
      <c r="E12" s="78" t="s">
        <v>129</v>
      </c>
      <c r="F12" s="79" t="s">
        <v>130</v>
      </c>
      <c r="G12" s="88"/>
      <c r="H12" s="301" t="s">
        <v>128</v>
      </c>
      <c r="I12" s="301"/>
      <c r="J12" s="301"/>
      <c r="K12" s="65"/>
      <c r="L12" s="78" t="s">
        <v>129</v>
      </c>
      <c r="M12" s="79" t="s">
        <v>130</v>
      </c>
    </row>
    <row r="13" spans="1:13" ht="19.5" customHeight="1">
      <c r="A13" s="93"/>
      <c r="B13" s="94"/>
      <c r="C13" s="93"/>
      <c r="D13" s="93"/>
      <c r="E13" s="78" t="s">
        <v>131</v>
      </c>
      <c r="F13" s="79" t="s">
        <v>132</v>
      </c>
      <c r="G13" s="65"/>
      <c r="H13" s="93"/>
      <c r="I13" s="94"/>
      <c r="J13" s="93"/>
      <c r="K13" s="65"/>
      <c r="L13" s="78" t="s">
        <v>131</v>
      </c>
      <c r="M13" s="79" t="s">
        <v>132</v>
      </c>
    </row>
    <row r="14" spans="1:13" ht="19.5" customHeight="1">
      <c r="A14" s="286" t="s">
        <v>133</v>
      </c>
      <c r="B14" s="287"/>
      <c r="C14" s="288"/>
      <c r="D14" s="95"/>
      <c r="E14" s="78" t="s">
        <v>134</v>
      </c>
      <c r="F14" s="79" t="s">
        <v>135</v>
      </c>
      <c r="G14" s="88"/>
      <c r="H14" s="286" t="s">
        <v>133</v>
      </c>
      <c r="I14" s="287"/>
      <c r="J14" s="288"/>
      <c r="K14" s="65"/>
      <c r="L14" s="78" t="s">
        <v>134</v>
      </c>
      <c r="M14" s="79" t="s">
        <v>135</v>
      </c>
    </row>
    <row r="15" spans="1:13" ht="19.5" customHeight="1">
      <c r="A15" s="96" t="s">
        <v>136</v>
      </c>
      <c r="B15" s="97" t="s">
        <v>137</v>
      </c>
      <c r="C15" s="98"/>
      <c r="D15" s="99"/>
      <c r="E15" s="78" t="s">
        <v>138</v>
      </c>
      <c r="F15" s="79" t="s">
        <v>139</v>
      </c>
      <c r="G15" s="88"/>
      <c r="H15" s="96" t="s">
        <v>136</v>
      </c>
      <c r="I15" s="97" t="s">
        <v>137</v>
      </c>
      <c r="J15" s="98"/>
      <c r="K15" s="65"/>
      <c r="L15" s="78" t="s">
        <v>138</v>
      </c>
      <c r="M15" s="79" t="s">
        <v>139</v>
      </c>
    </row>
    <row r="16" spans="1:13" ht="19.5" customHeight="1">
      <c r="A16" s="289" t="s">
        <v>140</v>
      </c>
      <c r="B16" s="290"/>
      <c r="C16" s="98"/>
      <c r="D16" s="99"/>
      <c r="E16" s="78" t="s">
        <v>141</v>
      </c>
      <c r="F16" s="79" t="s">
        <v>142</v>
      </c>
      <c r="G16" s="88"/>
      <c r="H16" s="289" t="s">
        <v>140</v>
      </c>
      <c r="I16" s="290"/>
      <c r="J16" s="98"/>
      <c r="K16" s="65"/>
      <c r="L16" s="78" t="s">
        <v>141</v>
      </c>
      <c r="M16" s="79" t="s">
        <v>142</v>
      </c>
    </row>
    <row r="17" spans="1:13" ht="19.5" customHeight="1">
      <c r="A17" s="100">
        <v>1</v>
      </c>
      <c r="B17" s="101" t="s">
        <v>143</v>
      </c>
      <c r="C17" s="102"/>
      <c r="D17" s="103"/>
      <c r="E17" s="78" t="s">
        <v>144</v>
      </c>
      <c r="F17" s="79" t="s">
        <v>145</v>
      </c>
      <c r="G17" s="88"/>
      <c r="H17" s="100">
        <v>1</v>
      </c>
      <c r="I17" s="101" t="s">
        <v>143</v>
      </c>
      <c r="J17" s="102"/>
      <c r="K17" s="65"/>
      <c r="L17" s="78" t="s">
        <v>144</v>
      </c>
      <c r="M17" s="79" t="s">
        <v>145</v>
      </c>
    </row>
    <row r="18" spans="1:13" ht="19.5" customHeight="1">
      <c r="A18" s="100">
        <v>2</v>
      </c>
      <c r="B18" s="101" t="s">
        <v>146</v>
      </c>
      <c r="C18" s="102"/>
      <c r="D18" s="103"/>
      <c r="E18" s="78" t="s">
        <v>147</v>
      </c>
      <c r="F18" s="79" t="s">
        <v>109</v>
      </c>
      <c r="G18" s="88"/>
      <c r="H18" s="100">
        <v>2</v>
      </c>
      <c r="I18" s="101" t="s">
        <v>146</v>
      </c>
      <c r="J18" s="102"/>
      <c r="K18" s="65"/>
      <c r="L18" s="78" t="s">
        <v>147</v>
      </c>
      <c r="M18" s="79" t="s">
        <v>109</v>
      </c>
    </row>
    <row r="19" spans="1:13" ht="19.5" customHeight="1">
      <c r="A19" s="100">
        <v>3</v>
      </c>
      <c r="B19" s="101" t="s">
        <v>148</v>
      </c>
      <c r="C19" s="102"/>
      <c r="D19" s="103"/>
      <c r="E19" s="78" t="s">
        <v>149</v>
      </c>
      <c r="F19" s="79" t="s">
        <v>150</v>
      </c>
      <c r="G19" s="88"/>
      <c r="H19" s="100">
        <v>3</v>
      </c>
      <c r="I19" s="101" t="s">
        <v>148</v>
      </c>
      <c r="J19" s="102"/>
      <c r="K19" s="65"/>
      <c r="L19" s="78" t="s">
        <v>149</v>
      </c>
      <c r="M19" s="79" t="s">
        <v>150</v>
      </c>
    </row>
    <row r="20" spans="1:13" ht="19.5" customHeight="1">
      <c r="A20" s="100">
        <v>4</v>
      </c>
      <c r="B20" s="101" t="s">
        <v>151</v>
      </c>
      <c r="C20" s="102"/>
      <c r="D20" s="103"/>
      <c r="E20" s="78" t="s">
        <v>152</v>
      </c>
      <c r="F20" s="79" t="s">
        <v>153</v>
      </c>
      <c r="G20" s="88"/>
      <c r="H20" s="100">
        <v>4</v>
      </c>
      <c r="I20" s="101" t="s">
        <v>151</v>
      </c>
      <c r="J20" s="102"/>
      <c r="K20" s="65"/>
      <c r="L20" s="78" t="s">
        <v>152</v>
      </c>
      <c r="M20" s="79" t="s">
        <v>153</v>
      </c>
    </row>
    <row r="21" spans="1:13" ht="19.5" customHeight="1">
      <c r="A21" s="289" t="s">
        <v>154</v>
      </c>
      <c r="B21" s="290"/>
      <c r="C21" s="102"/>
      <c r="D21" s="103"/>
      <c r="E21" s="78" t="s">
        <v>155</v>
      </c>
      <c r="F21" s="79" t="s">
        <v>156</v>
      </c>
      <c r="G21" s="88"/>
      <c r="H21" s="289" t="s">
        <v>154</v>
      </c>
      <c r="I21" s="290"/>
      <c r="J21" s="102"/>
      <c r="K21" s="65"/>
      <c r="L21" s="78" t="s">
        <v>155</v>
      </c>
      <c r="M21" s="79" t="s">
        <v>156</v>
      </c>
    </row>
    <row r="22" spans="1:13" ht="19.5" customHeight="1">
      <c r="A22" s="100">
        <v>5</v>
      </c>
      <c r="B22" s="101" t="s">
        <v>157</v>
      </c>
      <c r="C22" s="102"/>
      <c r="D22" s="104"/>
      <c r="E22" s="78" t="s">
        <v>158</v>
      </c>
      <c r="F22" s="79" t="s">
        <v>159</v>
      </c>
      <c r="G22" s="88"/>
      <c r="H22" s="100">
        <v>5</v>
      </c>
      <c r="I22" s="101" t="s">
        <v>157</v>
      </c>
      <c r="J22" s="102"/>
      <c r="K22" s="65"/>
      <c r="L22" s="78" t="s">
        <v>158</v>
      </c>
      <c r="M22" s="79" t="s">
        <v>159</v>
      </c>
    </row>
    <row r="23" spans="1:13" ht="19.5" customHeight="1">
      <c r="A23" s="100">
        <v>6</v>
      </c>
      <c r="B23" s="101" t="s">
        <v>160</v>
      </c>
      <c r="C23" s="102"/>
      <c r="D23" s="105"/>
      <c r="E23" s="78" t="s">
        <v>161</v>
      </c>
      <c r="F23" s="79" t="s">
        <v>162</v>
      </c>
      <c r="G23" s="88"/>
      <c r="H23" s="100">
        <v>6</v>
      </c>
      <c r="I23" s="101" t="s">
        <v>160</v>
      </c>
      <c r="J23" s="102"/>
      <c r="K23" s="65"/>
      <c r="L23" s="78" t="s">
        <v>161</v>
      </c>
      <c r="M23" s="79" t="s">
        <v>162</v>
      </c>
    </row>
    <row r="24" spans="1:13" ht="19.5" customHeight="1">
      <c r="A24" s="100">
        <v>7</v>
      </c>
      <c r="B24" s="101" t="s">
        <v>163</v>
      </c>
      <c r="C24" s="102"/>
      <c r="D24" s="105"/>
      <c r="E24" s="106" t="s">
        <v>164</v>
      </c>
      <c r="F24" s="107" t="s">
        <v>165</v>
      </c>
      <c r="G24" s="88"/>
      <c r="H24" s="100">
        <v>7</v>
      </c>
      <c r="I24" s="101" t="s">
        <v>163</v>
      </c>
      <c r="J24" s="102"/>
      <c r="K24" s="65"/>
      <c r="L24" s="106" t="s">
        <v>164</v>
      </c>
      <c r="M24" s="107" t="s">
        <v>165</v>
      </c>
    </row>
    <row r="25" spans="1:13" ht="19.5" customHeight="1">
      <c r="A25" s="289" t="s">
        <v>166</v>
      </c>
      <c r="B25" s="290"/>
      <c r="C25" s="102"/>
      <c r="D25" s="105"/>
      <c r="E25" s="108" t="s">
        <v>167</v>
      </c>
      <c r="F25" s="109" t="s">
        <v>168</v>
      </c>
      <c r="G25" s="88"/>
      <c r="H25" s="289" t="s">
        <v>166</v>
      </c>
      <c r="I25" s="290"/>
      <c r="J25" s="102"/>
      <c r="K25" s="65"/>
      <c r="L25" s="108" t="s">
        <v>167</v>
      </c>
      <c r="M25" s="109" t="s">
        <v>168</v>
      </c>
    </row>
    <row r="26" spans="1:13" ht="19.5" customHeight="1">
      <c r="A26" s="100">
        <v>8</v>
      </c>
      <c r="B26" s="101" t="s">
        <v>169</v>
      </c>
      <c r="C26" s="102"/>
      <c r="D26" s="105"/>
      <c r="E26" s="108" t="s">
        <v>170</v>
      </c>
      <c r="F26" s="109" t="s">
        <v>171</v>
      </c>
      <c r="G26" s="88"/>
      <c r="H26" s="100">
        <v>8</v>
      </c>
      <c r="I26" s="101" t="s">
        <v>169</v>
      </c>
      <c r="J26" s="102"/>
      <c r="K26" s="65"/>
      <c r="L26" s="108" t="s">
        <v>170</v>
      </c>
      <c r="M26" s="109" t="s">
        <v>171</v>
      </c>
    </row>
    <row r="27" spans="1:13" ht="19.5" customHeight="1">
      <c r="A27" s="100">
        <v>9</v>
      </c>
      <c r="B27" s="101" t="s">
        <v>172</v>
      </c>
      <c r="C27" s="102"/>
      <c r="D27" s="105"/>
      <c r="E27" s="108" t="s">
        <v>173</v>
      </c>
      <c r="F27" s="109" t="s">
        <v>174</v>
      </c>
      <c r="G27" s="88"/>
      <c r="H27" s="100">
        <v>9</v>
      </c>
      <c r="I27" s="101" t="s">
        <v>172</v>
      </c>
      <c r="J27" s="102"/>
      <c r="K27" s="65"/>
      <c r="L27" s="108" t="s">
        <v>173</v>
      </c>
      <c r="M27" s="109" t="s">
        <v>174</v>
      </c>
    </row>
    <row r="28" spans="1:13" ht="19.5" customHeight="1">
      <c r="A28" s="100">
        <v>10</v>
      </c>
      <c r="B28" s="101" t="s">
        <v>175</v>
      </c>
      <c r="C28" s="102"/>
      <c r="D28" s="105"/>
      <c r="E28" s="108" t="s">
        <v>176</v>
      </c>
      <c r="F28" s="109" t="s">
        <v>177</v>
      </c>
      <c r="G28" s="88"/>
      <c r="H28" s="100">
        <v>10</v>
      </c>
      <c r="I28" s="101" t="s">
        <v>175</v>
      </c>
      <c r="J28" s="102"/>
      <c r="K28" s="65"/>
      <c r="L28" s="108" t="s">
        <v>176</v>
      </c>
      <c r="M28" s="109" t="s">
        <v>177</v>
      </c>
    </row>
    <row r="29" spans="1:13" ht="19.5" customHeight="1">
      <c r="A29" s="289" t="s">
        <v>178</v>
      </c>
      <c r="B29" s="290"/>
      <c r="C29" s="102"/>
      <c r="D29" s="105"/>
      <c r="E29" s="108" t="s">
        <v>179</v>
      </c>
      <c r="F29" s="109" t="s">
        <v>180</v>
      </c>
      <c r="G29" s="88"/>
      <c r="H29" s="289" t="s">
        <v>178</v>
      </c>
      <c r="I29" s="290"/>
      <c r="J29" s="102"/>
      <c r="K29" s="65"/>
      <c r="L29" s="108" t="s">
        <v>179</v>
      </c>
      <c r="M29" s="109" t="s">
        <v>180</v>
      </c>
    </row>
    <row r="30" spans="1:13" ht="19.5" customHeight="1">
      <c r="A30" s="110">
        <v>11</v>
      </c>
      <c r="B30" s="111" t="s">
        <v>181</v>
      </c>
      <c r="C30" s="112"/>
      <c r="D30" s="113"/>
      <c r="E30" s="108" t="s">
        <v>182</v>
      </c>
      <c r="F30" s="109" t="s">
        <v>183</v>
      </c>
      <c r="G30" s="88"/>
      <c r="H30" s="110">
        <v>11</v>
      </c>
      <c r="I30" s="111" t="s">
        <v>181</v>
      </c>
      <c r="J30" s="112"/>
      <c r="K30" s="65"/>
      <c r="L30" s="108" t="s">
        <v>182</v>
      </c>
      <c r="M30" s="109" t="s">
        <v>183</v>
      </c>
    </row>
    <row r="31" spans="1:13" ht="19.5" customHeight="1">
      <c r="A31" s="110">
        <v>12</v>
      </c>
      <c r="B31" s="111" t="s">
        <v>184</v>
      </c>
      <c r="C31" s="112"/>
      <c r="D31" s="113"/>
      <c r="E31" s="114" t="s">
        <v>185</v>
      </c>
      <c r="F31" s="115" t="s">
        <v>186</v>
      </c>
      <c r="G31" s="88"/>
      <c r="H31" s="110">
        <v>12</v>
      </c>
      <c r="I31" s="111" t="s">
        <v>184</v>
      </c>
      <c r="J31" s="112"/>
      <c r="K31" s="65"/>
      <c r="L31" s="114" t="s">
        <v>185</v>
      </c>
      <c r="M31" s="115" t="s">
        <v>186</v>
      </c>
    </row>
    <row r="32" spans="1:13" ht="19.5" customHeight="1">
      <c r="A32" s="110">
        <v>13</v>
      </c>
      <c r="B32" s="111" t="s">
        <v>187</v>
      </c>
      <c r="C32" s="112"/>
      <c r="D32" s="113"/>
      <c r="E32" s="113"/>
      <c r="F32" s="113"/>
      <c r="G32" s="88"/>
      <c r="H32" s="110">
        <v>13</v>
      </c>
      <c r="I32" s="111" t="s">
        <v>187</v>
      </c>
      <c r="J32" s="112"/>
      <c r="K32" s="65"/>
      <c r="L32" s="113"/>
      <c r="M32" s="113"/>
    </row>
    <row r="33" spans="1:13" ht="19.5" customHeight="1">
      <c r="A33" s="116">
        <v>14</v>
      </c>
      <c r="B33" s="117" t="s">
        <v>188</v>
      </c>
      <c r="C33" s="118"/>
      <c r="D33" s="105"/>
      <c r="E33" s="279" t="s">
        <v>189</v>
      </c>
      <c r="F33" s="280"/>
      <c r="G33" s="88"/>
      <c r="H33" s="116">
        <v>14</v>
      </c>
      <c r="I33" s="117" t="s">
        <v>188</v>
      </c>
      <c r="J33" s="118"/>
      <c r="K33" s="65"/>
      <c r="L33" s="279" t="s">
        <v>189</v>
      </c>
      <c r="M33" s="280"/>
    </row>
    <row r="34" spans="1:13" ht="19.5" customHeight="1">
      <c r="A34" s="119" t="s">
        <v>190</v>
      </c>
      <c r="B34" s="120"/>
      <c r="C34" s="119"/>
      <c r="D34" s="105"/>
      <c r="E34" s="281"/>
      <c r="F34" s="282"/>
      <c r="G34" s="88"/>
      <c r="H34" s="119" t="s">
        <v>190</v>
      </c>
      <c r="I34" s="120"/>
      <c r="J34" s="119"/>
      <c r="K34" s="65"/>
      <c r="L34" s="281"/>
      <c r="M34" s="282"/>
    </row>
    <row r="35" spans="1:13" ht="19.5" customHeight="1">
      <c r="A35" s="93" t="s">
        <v>94</v>
      </c>
      <c r="B35" s="94"/>
      <c r="C35" s="121" t="s">
        <v>191</v>
      </c>
      <c r="D35" s="119"/>
      <c r="E35" s="119"/>
      <c r="F35" s="119"/>
      <c r="G35" s="88"/>
      <c r="H35" s="93" t="s">
        <v>94</v>
      </c>
      <c r="I35" s="94"/>
      <c r="J35" s="121" t="s">
        <v>191</v>
      </c>
      <c r="K35" s="65"/>
      <c r="L35" s="119"/>
      <c r="M35" s="119"/>
    </row>
    <row r="36" spans="1:6" ht="47.25" customHeight="1">
      <c r="A36" s="302" t="s">
        <v>192</v>
      </c>
      <c r="B36" s="302"/>
      <c r="C36" s="302"/>
      <c r="D36" s="302"/>
      <c r="E36" s="302"/>
      <c r="F36" s="302"/>
    </row>
  </sheetData>
  <sheetProtection/>
  <mergeCells count="25">
    <mergeCell ref="A36:F36"/>
    <mergeCell ref="A25:B25"/>
    <mergeCell ref="H25:I25"/>
    <mergeCell ref="A29:B29"/>
    <mergeCell ref="H29:I29"/>
    <mergeCell ref="E33:F34"/>
    <mergeCell ref="L33:M34"/>
    <mergeCell ref="A14:C14"/>
    <mergeCell ref="H14:J14"/>
    <mergeCell ref="A16:B16"/>
    <mergeCell ref="H16:I16"/>
    <mergeCell ref="A21:B21"/>
    <mergeCell ref="H21:I21"/>
    <mergeCell ref="A10:C10"/>
    <mergeCell ref="H10:J10"/>
    <mergeCell ref="A11:C11"/>
    <mergeCell ref="H11:J11"/>
    <mergeCell ref="A12:C12"/>
    <mergeCell ref="H12:J12"/>
    <mergeCell ref="A1:C1"/>
    <mergeCell ref="E1:F2"/>
    <mergeCell ref="H1:J1"/>
    <mergeCell ref="L1:M2"/>
    <mergeCell ref="A2:C2"/>
    <mergeCell ref="H2:J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6">
      <selection activeCell="F21" sqref="F21"/>
    </sheetView>
  </sheetViews>
  <sheetFormatPr defaultColWidth="9.140625" defaultRowHeight="15"/>
  <cols>
    <col min="1" max="1" width="9.7109375" style="27" customWidth="1"/>
    <col min="2" max="2" width="19.8515625" style="27" customWidth="1"/>
    <col min="3" max="3" width="12.7109375" style="27" customWidth="1"/>
    <col min="4" max="4" width="12.28125" style="27" customWidth="1"/>
    <col min="5" max="5" width="13.00390625" style="27" customWidth="1"/>
    <col min="6" max="6" width="43.00390625" style="27" customWidth="1"/>
    <col min="7" max="7" width="16.57421875" style="27" customWidth="1"/>
    <col min="8" max="8" width="25.57421875" style="27" customWidth="1"/>
    <col min="9" max="9" width="15.421875" style="27" customWidth="1"/>
    <col min="10" max="10" width="16.7109375" style="27" customWidth="1"/>
    <col min="11" max="11" width="21.57421875" style="27" customWidth="1"/>
    <col min="12" max="12" width="13.28125" style="30" customWidth="1"/>
    <col min="13" max="13" width="9.421875" style="27" customWidth="1"/>
    <col min="14" max="14" width="16.00390625" style="27" customWidth="1"/>
    <col min="15" max="15" width="14.8515625" style="27" customWidth="1"/>
    <col min="16" max="16" width="17.28125" style="27" customWidth="1"/>
    <col min="17" max="17" width="19.421875" style="27" customWidth="1"/>
    <col min="18" max="16384" width="9.140625" style="27" customWidth="1"/>
  </cols>
  <sheetData>
    <row r="1" spans="1:16" s="1" customFormat="1" ht="23.2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s="1" customFormat="1" ht="23.25">
      <c r="A2" s="305" t="s">
        <v>208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16" s="1" customFormat="1" ht="21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3" customFormat="1" ht="33" customHeight="1" thickTop="1">
      <c r="A4" s="306" t="s">
        <v>1</v>
      </c>
      <c r="B4" s="318" t="s">
        <v>2</v>
      </c>
      <c r="C4" s="319"/>
      <c r="D4" s="319"/>
      <c r="E4" s="320"/>
      <c r="F4" s="309" t="s">
        <v>3</v>
      </c>
      <c r="G4" s="312" t="s">
        <v>4</v>
      </c>
      <c r="H4" s="312"/>
      <c r="I4" s="312"/>
      <c r="J4" s="312"/>
      <c r="K4" s="313"/>
      <c r="L4" s="314" t="s">
        <v>5</v>
      </c>
      <c r="M4" s="312"/>
      <c r="N4" s="312"/>
      <c r="O4" s="312"/>
      <c r="P4" s="312"/>
      <c r="Q4" s="315"/>
    </row>
    <row r="5" spans="1:17" s="3" customFormat="1" ht="33" customHeight="1">
      <c r="A5" s="307"/>
      <c r="B5" s="328" t="s">
        <v>6</v>
      </c>
      <c r="C5" s="329"/>
      <c r="D5" s="328" t="s">
        <v>7</v>
      </c>
      <c r="E5" s="329"/>
      <c r="F5" s="310"/>
      <c r="G5" s="123"/>
      <c r="H5" s="123"/>
      <c r="I5" s="123"/>
      <c r="J5" s="123"/>
      <c r="K5" s="124"/>
      <c r="L5" s="125"/>
      <c r="M5" s="123"/>
      <c r="N5" s="123"/>
      <c r="O5" s="123"/>
      <c r="P5" s="123"/>
      <c r="Q5" s="126"/>
    </row>
    <row r="6" spans="1:17" s="7" customFormat="1" ht="62.25" customHeight="1">
      <c r="A6" s="308"/>
      <c r="B6" s="135" t="s">
        <v>193</v>
      </c>
      <c r="C6" s="136" t="s">
        <v>194</v>
      </c>
      <c r="D6" s="136" t="s">
        <v>193</v>
      </c>
      <c r="E6" s="137" t="s">
        <v>194</v>
      </c>
      <c r="F6" s="311"/>
      <c r="G6" s="4" t="s">
        <v>8</v>
      </c>
      <c r="H6" s="4" t="s">
        <v>9</v>
      </c>
      <c r="I6" s="4" t="s">
        <v>10</v>
      </c>
      <c r="J6" s="4" t="s">
        <v>11</v>
      </c>
      <c r="K6" s="5" t="s">
        <v>12</v>
      </c>
      <c r="L6" s="316" t="s">
        <v>8</v>
      </c>
      <c r="M6" s="317"/>
      <c r="N6" s="4" t="s">
        <v>9</v>
      </c>
      <c r="O6" s="4" t="s">
        <v>11</v>
      </c>
      <c r="P6" s="4" t="s">
        <v>13</v>
      </c>
      <c r="Q6" s="6" t="s">
        <v>14</v>
      </c>
    </row>
    <row r="7" spans="1:17" s="14" customFormat="1" ht="34.5" customHeight="1">
      <c r="A7" s="323" t="s">
        <v>15</v>
      </c>
      <c r="B7" s="133" t="s">
        <v>196</v>
      </c>
      <c r="C7" s="127" t="s">
        <v>16</v>
      </c>
      <c r="D7" s="127"/>
      <c r="E7" s="127" t="s">
        <v>17</v>
      </c>
      <c r="F7" s="8" t="s">
        <v>18</v>
      </c>
      <c r="G7" s="9">
        <v>70000</v>
      </c>
      <c r="H7" s="9">
        <v>40000</v>
      </c>
      <c r="I7" s="9">
        <v>35000</v>
      </c>
      <c r="J7" s="9">
        <v>30000</v>
      </c>
      <c r="K7" s="10">
        <f aca="true" t="shared" si="0" ref="K7:K21">+G7+J7+H7+I7</f>
        <v>175000</v>
      </c>
      <c r="L7" s="303">
        <v>1400</v>
      </c>
      <c r="M7" s="304"/>
      <c r="N7" s="11">
        <v>800</v>
      </c>
      <c r="O7" s="11">
        <f aca="true" t="shared" si="1" ref="O7:O21">+J7/50</f>
        <v>600</v>
      </c>
      <c r="P7" s="12">
        <f aca="true" t="shared" si="2" ref="P7:P21">+L7+N7+O7</f>
        <v>2800</v>
      </c>
      <c r="Q7" s="13">
        <v>35000</v>
      </c>
    </row>
    <row r="8" spans="1:17" s="14" customFormat="1" ht="42.75">
      <c r="A8" s="323"/>
      <c r="B8" s="133" t="s">
        <v>196</v>
      </c>
      <c r="C8" s="128" t="s">
        <v>19</v>
      </c>
      <c r="D8" s="128" t="s">
        <v>199</v>
      </c>
      <c r="E8" s="127" t="s">
        <v>17</v>
      </c>
      <c r="F8" s="15" t="s">
        <v>20</v>
      </c>
      <c r="G8" s="9">
        <v>40000</v>
      </c>
      <c r="H8" s="9">
        <v>35000</v>
      </c>
      <c r="I8" s="9">
        <v>35000</v>
      </c>
      <c r="J8" s="9">
        <v>15000</v>
      </c>
      <c r="K8" s="10">
        <f>+G8+J8+H8+I8</f>
        <v>125000</v>
      </c>
      <c r="L8" s="303">
        <v>800</v>
      </c>
      <c r="M8" s="304"/>
      <c r="N8" s="11">
        <v>700</v>
      </c>
      <c r="O8" s="11">
        <f t="shared" si="1"/>
        <v>300</v>
      </c>
      <c r="P8" s="12">
        <f t="shared" si="2"/>
        <v>1800</v>
      </c>
      <c r="Q8" s="13">
        <v>35000</v>
      </c>
    </row>
    <row r="9" spans="1:17" s="14" customFormat="1" ht="42.75" customHeight="1">
      <c r="A9" s="324" t="s">
        <v>21</v>
      </c>
      <c r="B9" s="130" t="s">
        <v>206</v>
      </c>
      <c r="C9" s="127" t="s">
        <v>22</v>
      </c>
      <c r="D9" s="127"/>
      <c r="E9" s="127" t="s">
        <v>23</v>
      </c>
      <c r="F9" s="8" t="s">
        <v>24</v>
      </c>
      <c r="G9" s="9">
        <v>60000</v>
      </c>
      <c r="H9" s="9">
        <v>20000</v>
      </c>
      <c r="I9" s="9">
        <v>35000</v>
      </c>
      <c r="J9" s="9">
        <v>25000</v>
      </c>
      <c r="K9" s="10">
        <f t="shared" si="0"/>
        <v>140000</v>
      </c>
      <c r="L9" s="303">
        <v>1200</v>
      </c>
      <c r="M9" s="304"/>
      <c r="N9" s="11">
        <v>400</v>
      </c>
      <c r="O9" s="11">
        <f t="shared" si="1"/>
        <v>500</v>
      </c>
      <c r="P9" s="12">
        <f t="shared" si="2"/>
        <v>2100</v>
      </c>
      <c r="Q9" s="13">
        <v>35000</v>
      </c>
    </row>
    <row r="10" spans="1:17" s="14" customFormat="1" ht="24.75" customHeight="1">
      <c r="A10" s="325"/>
      <c r="B10" s="131" t="s">
        <v>195</v>
      </c>
      <c r="C10" s="127" t="s">
        <v>25</v>
      </c>
      <c r="D10" s="127"/>
      <c r="E10" s="127" t="s">
        <v>23</v>
      </c>
      <c r="F10" s="8" t="s">
        <v>26</v>
      </c>
      <c r="G10" s="9">
        <v>32000</v>
      </c>
      <c r="H10" s="9">
        <v>20000</v>
      </c>
      <c r="I10" s="9">
        <v>35000</v>
      </c>
      <c r="J10" s="9">
        <v>15000</v>
      </c>
      <c r="K10" s="10">
        <f t="shared" si="0"/>
        <v>102000</v>
      </c>
      <c r="L10" s="303">
        <v>650</v>
      </c>
      <c r="M10" s="304"/>
      <c r="N10" s="11">
        <v>400</v>
      </c>
      <c r="O10" s="11">
        <f t="shared" si="1"/>
        <v>300</v>
      </c>
      <c r="P10" s="12">
        <f t="shared" si="2"/>
        <v>1350</v>
      </c>
      <c r="Q10" s="13">
        <v>35000</v>
      </c>
    </row>
    <row r="11" spans="1:17" s="14" customFormat="1" ht="24.75" customHeight="1">
      <c r="A11" s="325"/>
      <c r="B11" s="131"/>
      <c r="C11" s="127" t="s">
        <v>27</v>
      </c>
      <c r="D11" s="127"/>
      <c r="E11" s="127" t="s">
        <v>22</v>
      </c>
      <c r="F11" s="8" t="s">
        <v>24</v>
      </c>
      <c r="G11" s="9">
        <v>32000</v>
      </c>
      <c r="H11" s="9">
        <v>20000</v>
      </c>
      <c r="I11" s="9">
        <v>35000</v>
      </c>
      <c r="J11" s="9">
        <v>7500</v>
      </c>
      <c r="K11" s="10">
        <f t="shared" si="0"/>
        <v>94500</v>
      </c>
      <c r="L11" s="303">
        <v>650</v>
      </c>
      <c r="M11" s="304"/>
      <c r="N11" s="11">
        <v>400</v>
      </c>
      <c r="O11" s="11">
        <f t="shared" si="1"/>
        <v>150</v>
      </c>
      <c r="P11" s="12">
        <f t="shared" si="2"/>
        <v>1200</v>
      </c>
      <c r="Q11" s="13">
        <v>35000</v>
      </c>
    </row>
    <row r="12" spans="1:17" s="14" customFormat="1" ht="42" customHeight="1">
      <c r="A12" s="325"/>
      <c r="B12" s="131"/>
      <c r="C12" s="127" t="s">
        <v>28</v>
      </c>
      <c r="D12" s="127" t="s">
        <v>201</v>
      </c>
      <c r="E12" s="127" t="s">
        <v>207</v>
      </c>
      <c r="F12" s="8" t="s">
        <v>29</v>
      </c>
      <c r="G12" s="9">
        <v>28000</v>
      </c>
      <c r="H12" s="9">
        <v>20000</v>
      </c>
      <c r="I12" s="9">
        <v>35000</v>
      </c>
      <c r="J12" s="9">
        <v>7500</v>
      </c>
      <c r="K12" s="10">
        <f t="shared" si="0"/>
        <v>90500</v>
      </c>
      <c r="L12" s="303">
        <v>600</v>
      </c>
      <c r="M12" s="304"/>
      <c r="N12" s="11">
        <v>400</v>
      </c>
      <c r="O12" s="11">
        <f t="shared" si="1"/>
        <v>150</v>
      </c>
      <c r="P12" s="12">
        <f t="shared" si="2"/>
        <v>1150</v>
      </c>
      <c r="Q12" s="13">
        <v>35000</v>
      </c>
    </row>
    <row r="13" spans="1:17" s="14" customFormat="1" ht="24.75" customHeight="1">
      <c r="A13" s="325"/>
      <c r="B13" s="131"/>
      <c r="C13" s="127" t="s">
        <v>22</v>
      </c>
      <c r="D13" s="127"/>
      <c r="E13" s="127" t="s">
        <v>30</v>
      </c>
      <c r="F13" s="8" t="s">
        <v>31</v>
      </c>
      <c r="G13" s="9">
        <v>22000</v>
      </c>
      <c r="H13" s="9">
        <v>20000</v>
      </c>
      <c r="I13" s="9">
        <v>35000</v>
      </c>
      <c r="J13" s="9">
        <v>7500</v>
      </c>
      <c r="K13" s="10">
        <f t="shared" si="0"/>
        <v>84500</v>
      </c>
      <c r="L13" s="303">
        <v>450</v>
      </c>
      <c r="M13" s="304"/>
      <c r="N13" s="11">
        <v>400</v>
      </c>
      <c r="O13" s="11">
        <f t="shared" si="1"/>
        <v>150</v>
      </c>
      <c r="P13" s="12">
        <f t="shared" si="2"/>
        <v>1000</v>
      </c>
      <c r="Q13" s="13">
        <v>35000</v>
      </c>
    </row>
    <row r="14" spans="1:17" s="14" customFormat="1" ht="24.75" customHeight="1">
      <c r="A14" s="325"/>
      <c r="B14" s="131"/>
      <c r="C14" s="127"/>
      <c r="D14" s="127" t="s">
        <v>198</v>
      </c>
      <c r="E14" s="127"/>
      <c r="F14" s="8" t="s">
        <v>33</v>
      </c>
      <c r="G14" s="9">
        <v>22000</v>
      </c>
      <c r="H14" s="9">
        <v>20000</v>
      </c>
      <c r="I14" s="9">
        <v>35000</v>
      </c>
      <c r="J14" s="9">
        <v>7500</v>
      </c>
      <c r="K14" s="10">
        <f>+G14+J14+H14+I14</f>
        <v>84500</v>
      </c>
      <c r="L14" s="303">
        <v>450</v>
      </c>
      <c r="M14" s="304"/>
      <c r="N14" s="11">
        <v>400</v>
      </c>
      <c r="O14" s="11">
        <f>+J14/50</f>
        <v>150</v>
      </c>
      <c r="P14" s="12">
        <f>+L14+N14+O14</f>
        <v>1000</v>
      </c>
      <c r="Q14" s="13">
        <v>35000</v>
      </c>
    </row>
    <row r="15" spans="1:17" s="14" customFormat="1" ht="45.75" customHeight="1">
      <c r="A15" s="325"/>
      <c r="B15" s="131"/>
      <c r="C15" s="127" t="s">
        <v>32</v>
      </c>
      <c r="D15" s="127"/>
      <c r="E15" s="127" t="s">
        <v>22</v>
      </c>
      <c r="F15" s="8" t="s">
        <v>33</v>
      </c>
      <c r="G15" s="9">
        <v>19000</v>
      </c>
      <c r="H15" s="9">
        <v>20000</v>
      </c>
      <c r="I15" s="9">
        <v>35000</v>
      </c>
      <c r="J15" s="9">
        <v>7500</v>
      </c>
      <c r="K15" s="10">
        <f t="shared" si="0"/>
        <v>81500</v>
      </c>
      <c r="L15" s="303">
        <v>400</v>
      </c>
      <c r="M15" s="304"/>
      <c r="N15" s="11">
        <v>400</v>
      </c>
      <c r="O15" s="11">
        <f t="shared" si="1"/>
        <v>150</v>
      </c>
      <c r="P15" s="12">
        <f t="shared" si="2"/>
        <v>950</v>
      </c>
      <c r="Q15" s="13">
        <v>35000</v>
      </c>
    </row>
    <row r="16" spans="1:17" s="14" customFormat="1" ht="24.75" customHeight="1">
      <c r="A16" s="325"/>
      <c r="B16" s="131" t="s">
        <v>197</v>
      </c>
      <c r="C16" s="127" t="s">
        <v>34</v>
      </c>
      <c r="D16" s="127" t="s">
        <v>203</v>
      </c>
      <c r="E16" s="127" t="s">
        <v>204</v>
      </c>
      <c r="F16" s="8" t="s">
        <v>35</v>
      </c>
      <c r="G16" s="9">
        <v>17000</v>
      </c>
      <c r="H16" s="9">
        <v>20000</v>
      </c>
      <c r="I16" s="9">
        <v>35000</v>
      </c>
      <c r="J16" s="9">
        <v>7500</v>
      </c>
      <c r="K16" s="10">
        <f t="shared" si="0"/>
        <v>79500</v>
      </c>
      <c r="L16" s="303">
        <v>350</v>
      </c>
      <c r="M16" s="304"/>
      <c r="N16" s="11">
        <v>400</v>
      </c>
      <c r="O16" s="11">
        <f t="shared" si="1"/>
        <v>150</v>
      </c>
      <c r="P16" s="12">
        <f t="shared" si="2"/>
        <v>900</v>
      </c>
      <c r="Q16" s="13">
        <v>35000</v>
      </c>
    </row>
    <row r="17" spans="1:17" s="14" customFormat="1" ht="24.75" customHeight="1">
      <c r="A17" s="325"/>
      <c r="B17" s="131"/>
      <c r="C17" s="127"/>
      <c r="D17" s="127" t="s">
        <v>198</v>
      </c>
      <c r="E17" s="127"/>
      <c r="F17" s="8" t="s">
        <v>209</v>
      </c>
      <c r="G17" s="9">
        <v>17000</v>
      </c>
      <c r="H17" s="9">
        <v>20000</v>
      </c>
      <c r="I17" s="9">
        <v>35000</v>
      </c>
      <c r="J17" s="9">
        <v>7500</v>
      </c>
      <c r="K17" s="10">
        <f>+G17+J17+H17+I17</f>
        <v>79500</v>
      </c>
      <c r="L17" s="303">
        <v>350</v>
      </c>
      <c r="M17" s="304"/>
      <c r="N17" s="11">
        <v>400</v>
      </c>
      <c r="O17" s="11">
        <f>+J17/50</f>
        <v>150</v>
      </c>
      <c r="P17" s="12">
        <f>+L17+N17+O17</f>
        <v>900</v>
      </c>
      <c r="Q17" s="13">
        <v>35000</v>
      </c>
    </row>
    <row r="18" spans="1:17" s="14" customFormat="1" ht="24.75" customHeight="1">
      <c r="A18" s="325"/>
      <c r="B18" s="131" t="s">
        <v>197</v>
      </c>
      <c r="C18" s="127" t="s">
        <v>28</v>
      </c>
      <c r="D18" s="127" t="s">
        <v>202</v>
      </c>
      <c r="E18" s="127" t="s">
        <v>205</v>
      </c>
      <c r="F18" s="8" t="s">
        <v>36</v>
      </c>
      <c r="G18" s="9">
        <v>13500</v>
      </c>
      <c r="H18" s="9">
        <v>20000</v>
      </c>
      <c r="I18" s="9">
        <v>35000</v>
      </c>
      <c r="J18" s="9">
        <v>7500</v>
      </c>
      <c r="K18" s="10">
        <f t="shared" si="0"/>
        <v>76000</v>
      </c>
      <c r="L18" s="303">
        <v>300</v>
      </c>
      <c r="M18" s="304"/>
      <c r="N18" s="11">
        <v>400</v>
      </c>
      <c r="O18" s="11">
        <f t="shared" si="1"/>
        <v>150</v>
      </c>
      <c r="P18" s="12">
        <f t="shared" si="2"/>
        <v>850</v>
      </c>
      <c r="Q18" s="13">
        <v>35000</v>
      </c>
    </row>
    <row r="19" spans="1:17" s="14" customFormat="1" ht="24.75" customHeight="1">
      <c r="A19" s="325"/>
      <c r="B19" s="131" t="s">
        <v>37</v>
      </c>
      <c r="C19" s="127"/>
      <c r="D19" s="127"/>
      <c r="E19" s="127" t="s">
        <v>22</v>
      </c>
      <c r="F19" s="8" t="s">
        <v>35</v>
      </c>
      <c r="G19" s="9">
        <v>10000</v>
      </c>
      <c r="H19" s="9">
        <v>20000</v>
      </c>
      <c r="I19" s="9">
        <v>35000</v>
      </c>
      <c r="J19" s="9">
        <v>7500</v>
      </c>
      <c r="K19" s="10">
        <f t="shared" si="0"/>
        <v>72500</v>
      </c>
      <c r="L19" s="303">
        <v>200</v>
      </c>
      <c r="M19" s="304"/>
      <c r="N19" s="11">
        <v>400</v>
      </c>
      <c r="O19" s="11">
        <f t="shared" si="1"/>
        <v>150</v>
      </c>
      <c r="P19" s="12">
        <f t="shared" si="2"/>
        <v>750</v>
      </c>
      <c r="Q19" s="13">
        <v>35000</v>
      </c>
    </row>
    <row r="20" spans="1:17" s="14" customFormat="1" ht="24.75" customHeight="1">
      <c r="A20" s="325"/>
      <c r="B20" s="131"/>
      <c r="C20" s="127" t="s">
        <v>27</v>
      </c>
      <c r="D20" s="127"/>
      <c r="E20" s="127" t="s">
        <v>22</v>
      </c>
      <c r="F20" s="8" t="s">
        <v>38</v>
      </c>
      <c r="G20" s="9">
        <v>10000</v>
      </c>
      <c r="H20" s="9">
        <v>20000</v>
      </c>
      <c r="I20" s="9">
        <v>35000</v>
      </c>
      <c r="J20" s="9">
        <v>7500</v>
      </c>
      <c r="K20" s="10">
        <f t="shared" si="0"/>
        <v>72500</v>
      </c>
      <c r="L20" s="303">
        <v>200</v>
      </c>
      <c r="M20" s="304"/>
      <c r="N20" s="11">
        <v>400</v>
      </c>
      <c r="O20" s="11">
        <f t="shared" si="1"/>
        <v>150</v>
      </c>
      <c r="P20" s="12">
        <f t="shared" si="2"/>
        <v>750</v>
      </c>
      <c r="Q20" s="13">
        <v>35000</v>
      </c>
    </row>
    <row r="21" spans="1:17" s="14" customFormat="1" ht="35.25" customHeight="1">
      <c r="A21" s="325"/>
      <c r="B21" s="131"/>
      <c r="C21" s="127" t="s">
        <v>39</v>
      </c>
      <c r="D21" s="127"/>
      <c r="E21" s="127" t="s">
        <v>22</v>
      </c>
      <c r="F21" s="8" t="s">
        <v>40</v>
      </c>
      <c r="G21" s="9">
        <v>10000</v>
      </c>
      <c r="H21" s="9">
        <v>20000</v>
      </c>
      <c r="I21" s="9">
        <v>35000</v>
      </c>
      <c r="J21" s="9">
        <v>7500</v>
      </c>
      <c r="K21" s="10">
        <f t="shared" si="0"/>
        <v>72500</v>
      </c>
      <c r="L21" s="303">
        <v>200</v>
      </c>
      <c r="M21" s="304"/>
      <c r="N21" s="11">
        <v>400</v>
      </c>
      <c r="O21" s="11">
        <f t="shared" si="1"/>
        <v>150</v>
      </c>
      <c r="P21" s="12">
        <f t="shared" si="2"/>
        <v>750</v>
      </c>
      <c r="Q21" s="13">
        <v>35000</v>
      </c>
    </row>
    <row r="22" spans="1:17" s="14" customFormat="1" ht="35.25" customHeight="1">
      <c r="A22" s="325"/>
      <c r="B22" s="131"/>
      <c r="C22" s="129" t="s">
        <v>41</v>
      </c>
      <c r="D22" s="129"/>
      <c r="E22" s="129" t="s">
        <v>205</v>
      </c>
      <c r="F22" s="16" t="s">
        <v>42</v>
      </c>
      <c r="G22" s="17">
        <v>10000</v>
      </c>
      <c r="H22" s="17">
        <v>20000</v>
      </c>
      <c r="I22" s="17">
        <v>35000</v>
      </c>
      <c r="J22" s="17">
        <v>7500</v>
      </c>
      <c r="K22" s="18">
        <f>+G22+J22+H22+I22</f>
        <v>72500</v>
      </c>
      <c r="L22" s="321">
        <v>200</v>
      </c>
      <c r="M22" s="322"/>
      <c r="N22" s="19">
        <v>400</v>
      </c>
      <c r="O22" s="19">
        <f>+J22/50</f>
        <v>150</v>
      </c>
      <c r="P22" s="20">
        <f>+L22+N22+O22</f>
        <v>750</v>
      </c>
      <c r="Q22" s="21">
        <v>35000</v>
      </c>
    </row>
    <row r="23" spans="1:17" s="14" customFormat="1" ht="36" customHeight="1" thickBot="1">
      <c r="A23" s="326"/>
      <c r="B23" s="132"/>
      <c r="C23" s="134" t="s">
        <v>43</v>
      </c>
      <c r="D23" s="134" t="s">
        <v>200</v>
      </c>
      <c r="E23" s="134"/>
      <c r="F23" s="138" t="s">
        <v>24</v>
      </c>
      <c r="G23" s="22">
        <v>60000</v>
      </c>
      <c r="H23" s="22">
        <v>20000</v>
      </c>
      <c r="I23" s="22">
        <v>35000</v>
      </c>
      <c r="J23" s="22">
        <v>25000</v>
      </c>
      <c r="K23" s="23">
        <f>+G23+J23+H23+I23</f>
        <v>140000</v>
      </c>
      <c r="L23" s="330">
        <v>1200</v>
      </c>
      <c r="M23" s="331"/>
      <c r="N23" s="24">
        <v>400</v>
      </c>
      <c r="O23" s="24">
        <f>+J23/50</f>
        <v>500</v>
      </c>
      <c r="P23" s="25">
        <f>+L23+N23+O23</f>
        <v>2100</v>
      </c>
      <c r="Q23" s="26">
        <v>35000</v>
      </c>
    </row>
    <row r="24" spans="5:6" ht="15.75" thickTop="1">
      <c r="E24" s="29"/>
      <c r="F24" s="29"/>
    </row>
    <row r="25" spans="5:6" ht="15">
      <c r="E25" s="29"/>
      <c r="F25" s="29"/>
    </row>
    <row r="26" spans="5:7" ht="15">
      <c r="E26" s="327"/>
      <c r="F26" s="327"/>
      <c r="G26" s="140"/>
    </row>
    <row r="27" spans="2:7" ht="15">
      <c r="B27" s="140"/>
      <c r="C27" s="140"/>
      <c r="E27" s="139"/>
      <c r="F27" s="31"/>
      <c r="G27"/>
    </row>
    <row r="28" spans="2:7" ht="15">
      <c r="B28" s="141"/>
      <c r="C28" s="141"/>
      <c r="E28" s="139"/>
      <c r="F28" s="28"/>
      <c r="G28"/>
    </row>
    <row r="29" spans="2:7" ht="15">
      <c r="B29" s="141"/>
      <c r="C29" s="141"/>
      <c r="E29" s="139"/>
      <c r="F29" s="28"/>
      <c r="G29"/>
    </row>
    <row r="30" spans="2:7" ht="15">
      <c r="B30" s="141"/>
      <c r="C30" s="141"/>
      <c r="E30" s="139"/>
      <c r="F30" s="29"/>
      <c r="G30"/>
    </row>
    <row r="31" spans="5:7" ht="15">
      <c r="E31" s="139"/>
      <c r="G31"/>
    </row>
    <row r="32" spans="5:7" ht="15">
      <c r="E32" s="139"/>
      <c r="G32"/>
    </row>
    <row r="33" spans="5:7" ht="15">
      <c r="E33" s="139"/>
      <c r="G33"/>
    </row>
    <row r="34" spans="5:7" ht="15">
      <c r="E34" s="139"/>
      <c r="G34"/>
    </row>
    <row r="35" ht="15">
      <c r="E35" s="139"/>
    </row>
  </sheetData>
  <sheetProtection/>
  <mergeCells count="30">
    <mergeCell ref="E26:F26"/>
    <mergeCell ref="B5:C5"/>
    <mergeCell ref="D5:E5"/>
    <mergeCell ref="L14:M14"/>
    <mergeCell ref="L17:M17"/>
    <mergeCell ref="L23:M23"/>
    <mergeCell ref="L16:M16"/>
    <mergeCell ref="L18:M18"/>
    <mergeCell ref="L19:M19"/>
    <mergeCell ref="L20:M20"/>
    <mergeCell ref="L21:M21"/>
    <mergeCell ref="L22:M22"/>
    <mergeCell ref="A7:A8"/>
    <mergeCell ref="L7:M7"/>
    <mergeCell ref="L8:M8"/>
    <mergeCell ref="A9:A23"/>
    <mergeCell ref="L9:M9"/>
    <mergeCell ref="L10:M10"/>
    <mergeCell ref="L11:M11"/>
    <mergeCell ref="L12:M12"/>
    <mergeCell ref="L13:M13"/>
    <mergeCell ref="L15:M15"/>
    <mergeCell ref="A1:P1"/>
    <mergeCell ref="A2:P2"/>
    <mergeCell ref="A4:A6"/>
    <mergeCell ref="F4:F6"/>
    <mergeCell ref="G4:K4"/>
    <mergeCell ref="L4:Q4"/>
    <mergeCell ref="L6:M6"/>
    <mergeCell ref="B4:E4"/>
  </mergeCells>
  <printOptions horizontalCentered="1"/>
  <pageMargins left="0.45" right="0.45" top="0" bottom="0" header="0.3" footer="0.8"/>
  <pageSetup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E82" sqref="E82"/>
    </sheetView>
  </sheetViews>
  <sheetFormatPr defaultColWidth="9.140625" defaultRowHeight="15"/>
  <cols>
    <col min="1" max="1" width="30.00390625" style="150" customWidth="1"/>
    <col min="2" max="2" width="19.57421875" style="191" customWidth="1"/>
    <col min="3" max="3" width="16.28125" style="191" customWidth="1"/>
    <col min="4" max="6" width="9.140625" style="191" customWidth="1"/>
    <col min="7" max="7" width="17.57421875" style="192" customWidth="1"/>
    <col min="8" max="16384" width="9.140625" style="150" customWidth="1"/>
  </cols>
  <sheetData>
    <row r="1" spans="1:7" ht="18.75" customHeight="1">
      <c r="A1" s="379" t="s">
        <v>299</v>
      </c>
      <c r="B1" s="380"/>
      <c r="C1" s="380"/>
      <c r="D1" s="380"/>
      <c r="E1" s="380"/>
      <c r="F1" s="380"/>
      <c r="G1" s="381"/>
    </row>
    <row r="2" spans="1:7" ht="18.75" customHeight="1">
      <c r="A2" s="363" t="s">
        <v>300</v>
      </c>
      <c r="B2" s="364"/>
      <c r="C2" s="364"/>
      <c r="D2" s="364"/>
      <c r="E2" s="364"/>
      <c r="F2" s="364"/>
      <c r="G2" s="365"/>
    </row>
    <row r="3" spans="1:7" ht="18.75" customHeight="1">
      <c r="A3" s="363" t="s">
        <v>301</v>
      </c>
      <c r="B3" s="364"/>
      <c r="C3" s="364"/>
      <c r="D3" s="364"/>
      <c r="E3" s="364"/>
      <c r="F3" s="364"/>
      <c r="G3" s="365"/>
    </row>
    <row r="4" spans="1:7" ht="18.75" customHeight="1">
      <c r="A4" s="382" t="s">
        <v>303</v>
      </c>
      <c r="B4" s="383"/>
      <c r="C4" s="383"/>
      <c r="D4" s="383"/>
      <c r="E4" s="383"/>
      <c r="F4" s="383"/>
      <c r="G4" s="384"/>
    </row>
    <row r="5" spans="1:7" ht="18.75" customHeight="1">
      <c r="A5" s="385" t="s">
        <v>304</v>
      </c>
      <c r="B5" s="386"/>
      <c r="C5" s="386"/>
      <c r="D5" s="386"/>
      <c r="E5" s="386"/>
      <c r="F5" s="386"/>
      <c r="G5" s="387"/>
    </row>
    <row r="6" spans="1:7" s="155" customFormat="1" ht="18.75" customHeight="1">
      <c r="A6" s="151" t="s">
        <v>2</v>
      </c>
      <c r="B6" s="152" t="s">
        <v>3</v>
      </c>
      <c r="C6" s="153" t="s">
        <v>305</v>
      </c>
      <c r="D6" s="153" t="s">
        <v>11</v>
      </c>
      <c r="E6" s="153" t="s">
        <v>306</v>
      </c>
      <c r="F6" s="153" t="s">
        <v>307</v>
      </c>
      <c r="G6" s="154" t="s">
        <v>308</v>
      </c>
    </row>
    <row r="7" spans="1:7" ht="18.75" customHeight="1">
      <c r="A7" s="156" t="s">
        <v>309</v>
      </c>
      <c r="B7" s="157" t="s">
        <v>310</v>
      </c>
      <c r="C7" s="158">
        <v>106000</v>
      </c>
      <c r="D7" s="158">
        <v>50000</v>
      </c>
      <c r="E7" s="158">
        <v>50000</v>
      </c>
      <c r="F7" s="158">
        <v>35000</v>
      </c>
      <c r="G7" s="159">
        <f aca="true" t="shared" si="0" ref="G7:G14">SUM(C7:F7)</f>
        <v>241000</v>
      </c>
    </row>
    <row r="8" spans="1:7" ht="18.75" customHeight="1">
      <c r="A8" s="160" t="s">
        <v>311</v>
      </c>
      <c r="B8" s="157" t="s">
        <v>310</v>
      </c>
      <c r="C8" s="161">
        <v>80000</v>
      </c>
      <c r="D8" s="158">
        <v>40000</v>
      </c>
      <c r="E8" s="158">
        <v>40000</v>
      </c>
      <c r="F8" s="158">
        <v>35000</v>
      </c>
      <c r="G8" s="159">
        <f t="shared" si="0"/>
        <v>195000</v>
      </c>
    </row>
    <row r="9" spans="1:7" ht="18.75" customHeight="1">
      <c r="A9" s="160" t="s">
        <v>312</v>
      </c>
      <c r="B9" s="157" t="s">
        <v>310</v>
      </c>
      <c r="C9" s="161">
        <v>80000</v>
      </c>
      <c r="D9" s="158">
        <v>40000</v>
      </c>
      <c r="E9" s="158">
        <v>40000</v>
      </c>
      <c r="F9" s="158">
        <v>35000</v>
      </c>
      <c r="G9" s="159">
        <f t="shared" si="0"/>
        <v>195000</v>
      </c>
    </row>
    <row r="10" spans="1:7" ht="18.75" customHeight="1">
      <c r="A10" s="162" t="s">
        <v>313</v>
      </c>
      <c r="B10" s="157" t="s">
        <v>310</v>
      </c>
      <c r="C10" s="158">
        <v>70000</v>
      </c>
      <c r="D10" s="158">
        <v>30000</v>
      </c>
      <c r="E10" s="158">
        <v>40000</v>
      </c>
      <c r="F10" s="158">
        <v>35000</v>
      </c>
      <c r="G10" s="159">
        <f t="shared" si="0"/>
        <v>175000</v>
      </c>
    </row>
    <row r="11" spans="1:7" ht="18.75" customHeight="1">
      <c r="A11" s="162" t="s">
        <v>314</v>
      </c>
      <c r="B11" s="157" t="s">
        <v>310</v>
      </c>
      <c r="C11" s="158">
        <v>60000</v>
      </c>
      <c r="D11" s="158">
        <v>30000</v>
      </c>
      <c r="E11" s="158">
        <v>40000</v>
      </c>
      <c r="F11" s="158">
        <v>35000</v>
      </c>
      <c r="G11" s="159">
        <f t="shared" si="0"/>
        <v>165000</v>
      </c>
    </row>
    <row r="12" spans="1:7" ht="18.75" customHeight="1">
      <c r="A12" s="156" t="s">
        <v>309</v>
      </c>
      <c r="B12" s="157" t="s">
        <v>315</v>
      </c>
      <c r="C12" s="158">
        <v>60000</v>
      </c>
      <c r="D12" s="158">
        <v>30000</v>
      </c>
      <c r="E12" s="158">
        <v>50000</v>
      </c>
      <c r="F12" s="158">
        <v>35000</v>
      </c>
      <c r="G12" s="159">
        <f t="shared" si="0"/>
        <v>175000</v>
      </c>
    </row>
    <row r="13" spans="1:7" ht="18.75" customHeight="1">
      <c r="A13" s="163" t="s">
        <v>316</v>
      </c>
      <c r="B13" s="157" t="s">
        <v>315</v>
      </c>
      <c r="C13" s="164">
        <v>40000</v>
      </c>
      <c r="D13" s="158">
        <v>15000</v>
      </c>
      <c r="E13" s="164">
        <v>35000</v>
      </c>
      <c r="F13" s="158">
        <v>35000</v>
      </c>
      <c r="G13" s="159">
        <f t="shared" si="0"/>
        <v>125000</v>
      </c>
    </row>
    <row r="14" spans="1:7" ht="18.75" customHeight="1" thickBot="1">
      <c r="A14" s="165" t="s">
        <v>317</v>
      </c>
      <c r="B14" s="166" t="s">
        <v>315</v>
      </c>
      <c r="C14" s="167">
        <v>28000</v>
      </c>
      <c r="D14" s="158">
        <v>15000</v>
      </c>
      <c r="E14" s="168">
        <v>35000</v>
      </c>
      <c r="F14" s="158">
        <v>35000</v>
      </c>
      <c r="G14" s="169">
        <f t="shared" si="0"/>
        <v>113000</v>
      </c>
    </row>
    <row r="15" spans="1:7" ht="18.75" customHeight="1">
      <c r="A15" s="369" t="s">
        <v>318</v>
      </c>
      <c r="B15" s="370"/>
      <c r="C15" s="370"/>
      <c r="D15" s="370"/>
      <c r="E15" s="370"/>
      <c r="F15" s="370"/>
      <c r="G15" s="371"/>
    </row>
    <row r="16" spans="1:7" ht="18.75" customHeight="1">
      <c r="A16" s="170"/>
      <c r="B16" s="372" t="s">
        <v>319</v>
      </c>
      <c r="C16" s="372"/>
      <c r="D16" s="373" t="s">
        <v>11</v>
      </c>
      <c r="E16" s="375" t="s">
        <v>306</v>
      </c>
      <c r="F16" s="375" t="s">
        <v>307</v>
      </c>
      <c r="G16" s="377" t="s">
        <v>308</v>
      </c>
    </row>
    <row r="17" spans="1:7" ht="18.75" customHeight="1">
      <c r="A17" s="171" t="s">
        <v>320</v>
      </c>
      <c r="B17" s="172" t="s">
        <v>321</v>
      </c>
      <c r="C17" s="172" t="s">
        <v>322</v>
      </c>
      <c r="D17" s="374"/>
      <c r="E17" s="376"/>
      <c r="F17" s="376"/>
      <c r="G17" s="378"/>
    </row>
    <row r="18" spans="1:7" ht="18.75" customHeight="1">
      <c r="A18" s="173" t="s">
        <v>323</v>
      </c>
      <c r="B18" s="172"/>
      <c r="C18" s="174">
        <v>60000</v>
      </c>
      <c r="D18" s="174">
        <v>25000</v>
      </c>
      <c r="E18" s="174">
        <v>20000</v>
      </c>
      <c r="F18" s="174">
        <v>35000</v>
      </c>
      <c r="G18" s="159">
        <f>SUM(C18:F18)</f>
        <v>140000</v>
      </c>
    </row>
    <row r="19" spans="1:7" ht="18.75" customHeight="1">
      <c r="A19" s="175" t="s">
        <v>324</v>
      </c>
      <c r="B19" s="176">
        <v>0</v>
      </c>
      <c r="C19" s="174">
        <v>32000</v>
      </c>
      <c r="D19" s="174">
        <v>7500</v>
      </c>
      <c r="E19" s="174">
        <v>20000</v>
      </c>
      <c r="F19" s="174">
        <v>35000</v>
      </c>
      <c r="G19" s="159">
        <f aca="true" t="shared" si="1" ref="G19:G31">SUM(B19:F19)</f>
        <v>94500</v>
      </c>
    </row>
    <row r="20" spans="1:7" ht="18.75" customHeight="1">
      <c r="A20" s="175" t="s">
        <v>325</v>
      </c>
      <c r="B20" s="176">
        <v>0</v>
      </c>
      <c r="C20" s="174">
        <v>28000</v>
      </c>
      <c r="D20" s="174">
        <v>7500</v>
      </c>
      <c r="E20" s="174">
        <v>20000</v>
      </c>
      <c r="F20" s="174">
        <v>35000</v>
      </c>
      <c r="G20" s="159">
        <f t="shared" si="1"/>
        <v>90500</v>
      </c>
    </row>
    <row r="21" spans="1:7" ht="18.75" customHeight="1">
      <c r="A21" s="175" t="s">
        <v>326</v>
      </c>
      <c r="B21" s="177">
        <v>19000</v>
      </c>
      <c r="C21" s="177">
        <v>0</v>
      </c>
      <c r="D21" s="174">
        <v>7500</v>
      </c>
      <c r="E21" s="174">
        <v>20000</v>
      </c>
      <c r="F21" s="174">
        <v>35000</v>
      </c>
      <c r="G21" s="159">
        <f t="shared" si="1"/>
        <v>81500</v>
      </c>
    </row>
    <row r="22" spans="1:7" ht="18.75" customHeight="1">
      <c r="A22" s="173" t="s">
        <v>327</v>
      </c>
      <c r="B22" s="178" t="s">
        <v>22</v>
      </c>
      <c r="C22" s="164">
        <v>28000</v>
      </c>
      <c r="D22" s="174">
        <v>7500</v>
      </c>
      <c r="E22" s="174">
        <v>20000</v>
      </c>
      <c r="F22" s="174">
        <v>35000</v>
      </c>
      <c r="G22" s="159">
        <f t="shared" si="1"/>
        <v>90500</v>
      </c>
    </row>
    <row r="23" spans="1:7" ht="18.75" customHeight="1">
      <c r="A23" s="173" t="s">
        <v>328</v>
      </c>
      <c r="B23" s="179">
        <v>17000</v>
      </c>
      <c r="C23" s="180" t="s">
        <v>22</v>
      </c>
      <c r="D23" s="174">
        <v>7500</v>
      </c>
      <c r="E23" s="174">
        <v>20000</v>
      </c>
      <c r="F23" s="174">
        <v>35000</v>
      </c>
      <c r="G23" s="159">
        <f t="shared" si="1"/>
        <v>79500</v>
      </c>
    </row>
    <row r="24" spans="1:7" ht="18.75" customHeight="1">
      <c r="A24" s="173" t="s">
        <v>329</v>
      </c>
      <c r="B24" s="179">
        <v>13500</v>
      </c>
      <c r="C24" s="180" t="s">
        <v>22</v>
      </c>
      <c r="D24" s="174">
        <v>7500</v>
      </c>
      <c r="E24" s="174">
        <v>20000</v>
      </c>
      <c r="F24" s="174">
        <v>35000</v>
      </c>
      <c r="G24" s="159">
        <f t="shared" si="1"/>
        <v>76000</v>
      </c>
    </row>
    <row r="25" spans="1:7" ht="18.75" customHeight="1">
      <c r="A25" s="173" t="s">
        <v>329</v>
      </c>
      <c r="B25" s="177">
        <v>0</v>
      </c>
      <c r="C25" s="164">
        <v>17000</v>
      </c>
      <c r="D25" s="174">
        <v>7500</v>
      </c>
      <c r="E25" s="174">
        <v>20000</v>
      </c>
      <c r="F25" s="174">
        <v>35000</v>
      </c>
      <c r="G25" s="159">
        <f t="shared" si="1"/>
        <v>79500</v>
      </c>
    </row>
    <row r="26" spans="1:7" ht="18.75" customHeight="1">
      <c r="A26" s="173" t="s">
        <v>330</v>
      </c>
      <c r="B26" s="179">
        <v>13500</v>
      </c>
      <c r="C26" s="180" t="s">
        <v>22</v>
      </c>
      <c r="D26" s="174">
        <v>7500</v>
      </c>
      <c r="E26" s="174">
        <v>20000</v>
      </c>
      <c r="F26" s="174">
        <v>35000</v>
      </c>
      <c r="G26" s="159">
        <f t="shared" si="1"/>
        <v>76000</v>
      </c>
    </row>
    <row r="27" spans="1:7" ht="18.75" customHeight="1">
      <c r="A27" s="173" t="s">
        <v>330</v>
      </c>
      <c r="B27" s="180" t="s">
        <v>22</v>
      </c>
      <c r="C27" s="164">
        <v>19000</v>
      </c>
      <c r="D27" s="174">
        <v>7500</v>
      </c>
      <c r="E27" s="174">
        <v>20000</v>
      </c>
      <c r="F27" s="174">
        <v>35000</v>
      </c>
      <c r="G27" s="159">
        <f t="shared" si="1"/>
        <v>81500</v>
      </c>
    </row>
    <row r="28" spans="1:7" ht="18.75" customHeight="1">
      <c r="A28" s="173" t="s">
        <v>331</v>
      </c>
      <c r="B28" s="179">
        <v>10000</v>
      </c>
      <c r="C28" s="178">
        <v>0</v>
      </c>
      <c r="D28" s="174">
        <v>7500</v>
      </c>
      <c r="E28" s="174">
        <v>20000</v>
      </c>
      <c r="F28" s="174">
        <v>35000</v>
      </c>
      <c r="G28" s="159">
        <f t="shared" si="1"/>
        <v>72500</v>
      </c>
    </row>
    <row r="29" spans="1:7" ht="18.75" customHeight="1">
      <c r="A29" s="181" t="s">
        <v>332</v>
      </c>
      <c r="B29" s="182">
        <v>10000</v>
      </c>
      <c r="C29" s="180" t="s">
        <v>22</v>
      </c>
      <c r="D29" s="174">
        <v>7500</v>
      </c>
      <c r="E29" s="174">
        <v>20000</v>
      </c>
      <c r="F29" s="174">
        <v>35000</v>
      </c>
      <c r="G29" s="159">
        <f t="shared" si="1"/>
        <v>72500</v>
      </c>
    </row>
    <row r="30" spans="1:7" ht="18.75" customHeight="1">
      <c r="A30" s="181" t="s">
        <v>333</v>
      </c>
      <c r="B30" s="180" t="s">
        <v>22</v>
      </c>
      <c r="C30" s="183">
        <v>12000</v>
      </c>
      <c r="D30" s="174">
        <v>7500</v>
      </c>
      <c r="E30" s="174">
        <v>20000</v>
      </c>
      <c r="F30" s="174">
        <v>35000</v>
      </c>
      <c r="G30" s="159">
        <f t="shared" si="1"/>
        <v>74500</v>
      </c>
    </row>
    <row r="31" spans="1:7" ht="18.75" customHeight="1" thickBot="1">
      <c r="A31" s="184" t="s">
        <v>334</v>
      </c>
      <c r="B31" s="185">
        <v>8000</v>
      </c>
      <c r="C31" s="186">
        <v>0</v>
      </c>
      <c r="D31" s="167">
        <v>7500</v>
      </c>
      <c r="E31" s="167">
        <v>20000</v>
      </c>
      <c r="F31" s="167">
        <v>35000</v>
      </c>
      <c r="G31" s="169">
        <f t="shared" si="1"/>
        <v>70500</v>
      </c>
    </row>
    <row r="32" spans="1:7" ht="18.75" customHeight="1">
      <c r="A32" s="187" t="s">
        <v>335</v>
      </c>
      <c r="B32" s="188"/>
      <c r="C32" s="188"/>
      <c r="D32" s="188"/>
      <c r="E32" s="188"/>
      <c r="F32" s="188"/>
      <c r="G32" s="189"/>
    </row>
    <row r="33" spans="1:7" ht="18.75" customHeight="1">
      <c r="A33" s="190" t="s">
        <v>336</v>
      </c>
      <c r="B33" s="188"/>
      <c r="C33" s="188"/>
      <c r="D33" s="188"/>
      <c r="E33" s="188"/>
      <c r="F33" s="188"/>
      <c r="G33" s="189"/>
    </row>
    <row r="34" ht="18.75" customHeight="1" thickBot="1"/>
    <row r="35" spans="1:7" ht="18.75" customHeight="1">
      <c r="A35" s="388" t="s">
        <v>299</v>
      </c>
      <c r="B35" s="389"/>
      <c r="C35" s="389"/>
      <c r="D35" s="389"/>
      <c r="E35" s="389"/>
      <c r="F35" s="389"/>
      <c r="G35" s="390"/>
    </row>
    <row r="36" spans="1:7" ht="18.75" customHeight="1">
      <c r="A36" s="363" t="s">
        <v>300</v>
      </c>
      <c r="B36" s="364"/>
      <c r="C36" s="364"/>
      <c r="D36" s="364"/>
      <c r="E36" s="364"/>
      <c r="F36" s="364"/>
      <c r="G36" s="365"/>
    </row>
    <row r="37" spans="1:7" ht="18.75" customHeight="1">
      <c r="A37" s="366" t="s">
        <v>337</v>
      </c>
      <c r="B37" s="367"/>
      <c r="C37" s="367"/>
      <c r="D37" s="367"/>
      <c r="E37" s="367"/>
      <c r="F37" s="367"/>
      <c r="G37" s="368"/>
    </row>
    <row r="38" spans="1:7" ht="18.75" customHeight="1">
      <c r="A38" s="366" t="s">
        <v>302</v>
      </c>
      <c r="B38" s="367"/>
      <c r="C38" s="367"/>
      <c r="D38" s="367"/>
      <c r="E38" s="367"/>
      <c r="F38" s="367"/>
      <c r="G38" s="368"/>
    </row>
    <row r="39" spans="1:7" ht="18.75" customHeight="1" thickBot="1">
      <c r="A39" s="193"/>
      <c r="B39" s="194"/>
      <c r="C39" s="195"/>
      <c r="D39" s="195"/>
      <c r="E39" s="195"/>
      <c r="F39" s="195"/>
      <c r="G39" s="196"/>
    </row>
    <row r="40" spans="1:7" ht="18.75" customHeight="1">
      <c r="A40" s="197" t="s">
        <v>2</v>
      </c>
      <c r="B40" s="198" t="s">
        <v>3</v>
      </c>
      <c r="C40" s="199" t="s">
        <v>305</v>
      </c>
      <c r="D40" s="199" t="s">
        <v>11</v>
      </c>
      <c r="E40" s="199" t="s">
        <v>306</v>
      </c>
      <c r="F40" s="200" t="s">
        <v>338</v>
      </c>
      <c r="G40" s="201" t="s">
        <v>339</v>
      </c>
    </row>
    <row r="41" spans="1:7" ht="18.75" customHeight="1">
      <c r="A41" s="347" t="s">
        <v>340</v>
      </c>
      <c r="B41" s="348"/>
      <c r="C41" s="349" t="s">
        <v>341</v>
      </c>
      <c r="D41" s="349"/>
      <c r="E41" s="349"/>
      <c r="F41" s="349"/>
      <c r="G41" s="202" t="s">
        <v>342</v>
      </c>
    </row>
    <row r="42" spans="1:7" ht="18.75" customHeight="1">
      <c r="A42" s="350" t="s">
        <v>343</v>
      </c>
      <c r="B42" s="351"/>
      <c r="C42" s="351"/>
      <c r="D42" s="351"/>
      <c r="E42" s="351"/>
      <c r="F42" s="351"/>
      <c r="G42" s="352"/>
    </row>
    <row r="43" spans="1:7" ht="18.75" customHeight="1">
      <c r="A43" s="203" t="s">
        <v>309</v>
      </c>
      <c r="B43" s="204" t="s">
        <v>310</v>
      </c>
      <c r="C43" s="205">
        <v>2150</v>
      </c>
      <c r="D43" s="205">
        <v>1000</v>
      </c>
      <c r="E43" s="205">
        <v>1000</v>
      </c>
      <c r="F43" s="206">
        <f>SUM(C43:E43)</f>
        <v>4150</v>
      </c>
      <c r="G43" s="207">
        <v>35000</v>
      </c>
    </row>
    <row r="44" spans="1:7" ht="18.75" customHeight="1">
      <c r="A44" s="353" t="s">
        <v>344</v>
      </c>
      <c r="B44" s="355" t="s">
        <v>310</v>
      </c>
      <c r="C44" s="357">
        <v>1600</v>
      </c>
      <c r="D44" s="357">
        <v>800</v>
      </c>
      <c r="E44" s="357">
        <v>800</v>
      </c>
      <c r="F44" s="359">
        <f>SUM(C44:E44)</f>
        <v>3200</v>
      </c>
      <c r="G44" s="361">
        <v>35000</v>
      </c>
    </row>
    <row r="45" spans="1:7" ht="18.75" customHeight="1">
      <c r="A45" s="354"/>
      <c r="B45" s="356"/>
      <c r="C45" s="358"/>
      <c r="D45" s="358"/>
      <c r="E45" s="358"/>
      <c r="F45" s="360"/>
      <c r="G45" s="362"/>
    </row>
    <row r="46" spans="1:7" ht="18.75" customHeight="1">
      <c r="A46" s="208" t="s">
        <v>313</v>
      </c>
      <c r="B46" s="204" t="s">
        <v>310</v>
      </c>
      <c r="C46" s="205">
        <v>1400</v>
      </c>
      <c r="D46" s="205">
        <v>600</v>
      </c>
      <c r="E46" s="209">
        <v>800</v>
      </c>
      <c r="F46" s="206">
        <f>SUM(C46:E46)</f>
        <v>2800</v>
      </c>
      <c r="G46" s="210">
        <v>35000</v>
      </c>
    </row>
    <row r="47" spans="1:7" ht="18.75" customHeight="1">
      <c r="A47" s="208" t="s">
        <v>345</v>
      </c>
      <c r="B47" s="204" t="s">
        <v>310</v>
      </c>
      <c r="C47" s="205">
        <v>1200</v>
      </c>
      <c r="D47" s="209">
        <v>600</v>
      </c>
      <c r="E47" s="209">
        <v>800</v>
      </c>
      <c r="F47" s="206">
        <f>SUM(C47:E47)</f>
        <v>2600</v>
      </c>
      <c r="G47" s="210">
        <v>35000</v>
      </c>
    </row>
    <row r="48" spans="1:7" ht="18.75" customHeight="1">
      <c r="A48" s="203" t="s">
        <v>309</v>
      </c>
      <c r="B48" s="204" t="s">
        <v>315</v>
      </c>
      <c r="C48" s="205">
        <v>1200</v>
      </c>
      <c r="D48" s="205">
        <v>600</v>
      </c>
      <c r="E48" s="205">
        <v>1000</v>
      </c>
      <c r="F48" s="206">
        <f>SUM(C48:E48)</f>
        <v>2800</v>
      </c>
      <c r="G48" s="211">
        <v>35000</v>
      </c>
    </row>
    <row r="49" spans="1:7" ht="18.75" customHeight="1">
      <c r="A49" s="212" t="s">
        <v>346</v>
      </c>
      <c r="B49" s="204" t="s">
        <v>315</v>
      </c>
      <c r="C49" s="213">
        <v>800</v>
      </c>
      <c r="D49" s="213">
        <v>300</v>
      </c>
      <c r="E49" s="209">
        <v>700</v>
      </c>
      <c r="F49" s="206">
        <f>SUM(C49:E49)</f>
        <v>1800</v>
      </c>
      <c r="G49" s="211">
        <v>35000</v>
      </c>
    </row>
    <row r="50" spans="1:7" ht="18.75" customHeight="1">
      <c r="A50" s="214" t="s">
        <v>317</v>
      </c>
      <c r="B50" s="204" t="s">
        <v>315</v>
      </c>
      <c r="C50" s="215">
        <v>600</v>
      </c>
      <c r="D50" s="215">
        <v>300</v>
      </c>
      <c r="E50" s="209">
        <v>700</v>
      </c>
      <c r="F50" s="206">
        <f>SUM(C50:E50)</f>
        <v>1600</v>
      </c>
      <c r="G50" s="207">
        <v>35000</v>
      </c>
    </row>
    <row r="51" spans="1:7" ht="18.75" customHeight="1">
      <c r="A51" s="335" t="s">
        <v>347</v>
      </c>
      <c r="B51" s="336" t="s">
        <v>8</v>
      </c>
      <c r="C51" s="336"/>
      <c r="D51" s="337" t="s">
        <v>11</v>
      </c>
      <c r="E51" s="337" t="s">
        <v>306</v>
      </c>
      <c r="F51" s="339" t="s">
        <v>338</v>
      </c>
      <c r="G51" s="341" t="s">
        <v>339</v>
      </c>
    </row>
    <row r="52" spans="1:7" ht="18.75" customHeight="1">
      <c r="A52" s="335"/>
      <c r="B52" s="336"/>
      <c r="C52" s="336"/>
      <c r="D52" s="338"/>
      <c r="E52" s="338"/>
      <c r="F52" s="340"/>
      <c r="G52" s="341"/>
    </row>
    <row r="53" spans="1:7" ht="18.75" customHeight="1">
      <c r="A53" s="342" t="s">
        <v>320</v>
      </c>
      <c r="B53" s="216" t="s">
        <v>321</v>
      </c>
      <c r="C53" s="217" t="s">
        <v>322</v>
      </c>
      <c r="D53" s="338"/>
      <c r="E53" s="338"/>
      <c r="F53" s="340"/>
      <c r="G53" s="341"/>
    </row>
    <row r="54" spans="1:7" ht="18.75" customHeight="1">
      <c r="A54" s="343"/>
      <c r="B54" s="344" t="s">
        <v>341</v>
      </c>
      <c r="C54" s="345"/>
      <c r="D54" s="345"/>
      <c r="E54" s="345"/>
      <c r="F54" s="346"/>
      <c r="G54" s="202" t="s">
        <v>342</v>
      </c>
    </row>
    <row r="55" spans="1:7" ht="18.75" customHeight="1">
      <c r="A55" s="218" t="s">
        <v>323</v>
      </c>
      <c r="B55" s="216"/>
      <c r="C55" s="215">
        <v>1200</v>
      </c>
      <c r="D55" s="215">
        <v>500</v>
      </c>
      <c r="E55" s="215">
        <v>400</v>
      </c>
      <c r="F55" s="219">
        <f aca="true" t="shared" si="2" ref="F55:F68">SUM(B55:E55)</f>
        <v>2100</v>
      </c>
      <c r="G55" s="207">
        <v>35000</v>
      </c>
    </row>
    <row r="56" spans="1:7" ht="18.75" customHeight="1">
      <c r="A56" s="220" t="s">
        <v>324</v>
      </c>
      <c r="B56" s="221">
        <v>0</v>
      </c>
      <c r="C56" s="215">
        <v>650</v>
      </c>
      <c r="D56" s="215">
        <v>150</v>
      </c>
      <c r="E56" s="215">
        <v>400</v>
      </c>
      <c r="F56" s="219">
        <f t="shared" si="2"/>
        <v>1200</v>
      </c>
      <c r="G56" s="207">
        <v>35000</v>
      </c>
    </row>
    <row r="57" spans="1:7" ht="18.75" customHeight="1">
      <c r="A57" s="220" t="s">
        <v>325</v>
      </c>
      <c r="B57" s="221">
        <v>0</v>
      </c>
      <c r="C57" s="215">
        <v>600</v>
      </c>
      <c r="D57" s="215">
        <v>150</v>
      </c>
      <c r="E57" s="215">
        <v>400</v>
      </c>
      <c r="F57" s="219">
        <f t="shared" si="2"/>
        <v>1150</v>
      </c>
      <c r="G57" s="207">
        <v>35000</v>
      </c>
    </row>
    <row r="58" spans="1:7" ht="18.75" customHeight="1">
      <c r="A58" s="220" t="s">
        <v>326</v>
      </c>
      <c r="B58" s="221">
        <v>400</v>
      </c>
      <c r="C58" s="221">
        <v>0</v>
      </c>
      <c r="D58" s="215">
        <v>150</v>
      </c>
      <c r="E58" s="215">
        <v>400</v>
      </c>
      <c r="F58" s="219">
        <f t="shared" si="2"/>
        <v>950</v>
      </c>
      <c r="G58" s="207">
        <v>35000</v>
      </c>
    </row>
    <row r="59" spans="1:7" ht="18.75" customHeight="1">
      <c r="A59" s="218" t="s">
        <v>327</v>
      </c>
      <c r="B59" s="221">
        <v>0</v>
      </c>
      <c r="C59" s="213">
        <v>600</v>
      </c>
      <c r="D59" s="215">
        <v>150</v>
      </c>
      <c r="E59" s="215">
        <v>400</v>
      </c>
      <c r="F59" s="219">
        <f t="shared" si="2"/>
        <v>1150</v>
      </c>
      <c r="G59" s="207">
        <v>35000</v>
      </c>
    </row>
    <row r="60" spans="1:7" ht="18.75" customHeight="1">
      <c r="A60" s="218" t="s">
        <v>328</v>
      </c>
      <c r="B60" s="222">
        <v>350</v>
      </c>
      <c r="C60" s="221">
        <v>0</v>
      </c>
      <c r="D60" s="215">
        <v>150</v>
      </c>
      <c r="E60" s="215">
        <v>400</v>
      </c>
      <c r="F60" s="219">
        <f t="shared" si="2"/>
        <v>900</v>
      </c>
      <c r="G60" s="207">
        <v>35000</v>
      </c>
    </row>
    <row r="61" spans="1:7" ht="18.75" customHeight="1">
      <c r="A61" s="218" t="s">
        <v>329</v>
      </c>
      <c r="B61" s="222">
        <v>0</v>
      </c>
      <c r="C61" s="213">
        <v>350</v>
      </c>
      <c r="D61" s="215">
        <v>150</v>
      </c>
      <c r="E61" s="215">
        <v>400</v>
      </c>
      <c r="F61" s="219">
        <f t="shared" si="2"/>
        <v>900</v>
      </c>
      <c r="G61" s="207">
        <v>35000</v>
      </c>
    </row>
    <row r="62" spans="1:7" ht="18.75" customHeight="1">
      <c r="A62" s="218" t="s">
        <v>329</v>
      </c>
      <c r="B62" s="222">
        <v>300</v>
      </c>
      <c r="C62" s="213">
        <v>0</v>
      </c>
      <c r="D62" s="215">
        <v>150</v>
      </c>
      <c r="E62" s="215">
        <v>400</v>
      </c>
      <c r="F62" s="219">
        <f t="shared" si="2"/>
        <v>850</v>
      </c>
      <c r="G62" s="207">
        <v>35000</v>
      </c>
    </row>
    <row r="63" spans="1:7" ht="18.75" customHeight="1">
      <c r="A63" s="218" t="s">
        <v>330</v>
      </c>
      <c r="B63" s="222">
        <v>0</v>
      </c>
      <c r="C63" s="213">
        <v>400</v>
      </c>
      <c r="D63" s="215">
        <v>150</v>
      </c>
      <c r="E63" s="215">
        <v>400</v>
      </c>
      <c r="F63" s="219">
        <f t="shared" si="2"/>
        <v>950</v>
      </c>
      <c r="G63" s="207">
        <v>35000</v>
      </c>
    </row>
    <row r="64" spans="1:7" ht="18.75" customHeight="1">
      <c r="A64" s="218" t="s">
        <v>330</v>
      </c>
      <c r="B64" s="222">
        <v>300</v>
      </c>
      <c r="C64" s="213">
        <v>0</v>
      </c>
      <c r="D64" s="215">
        <v>150</v>
      </c>
      <c r="E64" s="215">
        <v>400</v>
      </c>
      <c r="F64" s="219">
        <f t="shared" si="2"/>
        <v>850</v>
      </c>
      <c r="G64" s="207">
        <v>35000</v>
      </c>
    </row>
    <row r="65" spans="1:7" ht="18.75" customHeight="1">
      <c r="A65" s="218" t="s">
        <v>331</v>
      </c>
      <c r="B65" s="222">
        <v>200</v>
      </c>
      <c r="C65" s="213">
        <v>0</v>
      </c>
      <c r="D65" s="215">
        <v>150</v>
      </c>
      <c r="E65" s="215">
        <v>400</v>
      </c>
      <c r="F65" s="219">
        <f t="shared" si="2"/>
        <v>750</v>
      </c>
      <c r="G65" s="207">
        <v>35000</v>
      </c>
    </row>
    <row r="66" spans="1:7" ht="18.75" customHeight="1">
      <c r="A66" s="223" t="s">
        <v>348</v>
      </c>
      <c r="B66" s="224">
        <v>200</v>
      </c>
      <c r="C66" s="213">
        <v>0</v>
      </c>
      <c r="D66" s="215">
        <v>150</v>
      </c>
      <c r="E66" s="215">
        <v>400</v>
      </c>
      <c r="F66" s="225">
        <f t="shared" si="2"/>
        <v>750</v>
      </c>
      <c r="G66" s="207">
        <v>35000</v>
      </c>
    </row>
    <row r="67" spans="1:7" ht="18.75" customHeight="1">
      <c r="A67" s="223" t="s">
        <v>349</v>
      </c>
      <c r="B67" s="221">
        <v>0</v>
      </c>
      <c r="C67" s="226">
        <v>250</v>
      </c>
      <c r="D67" s="215">
        <v>150</v>
      </c>
      <c r="E67" s="215">
        <v>400</v>
      </c>
      <c r="F67" s="225">
        <f t="shared" si="2"/>
        <v>800</v>
      </c>
      <c r="G67" s="207">
        <v>35000</v>
      </c>
    </row>
    <row r="68" spans="1:7" ht="18.75" customHeight="1">
      <c r="A68" s="223" t="s">
        <v>350</v>
      </c>
      <c r="B68" s="224">
        <v>200</v>
      </c>
      <c r="C68" s="224">
        <v>0</v>
      </c>
      <c r="D68" s="224">
        <v>150</v>
      </c>
      <c r="E68" s="215">
        <v>400</v>
      </c>
      <c r="F68" s="225">
        <f t="shared" si="2"/>
        <v>750</v>
      </c>
      <c r="G68" s="207">
        <v>35000</v>
      </c>
    </row>
    <row r="69" spans="1:7" ht="18.75" customHeight="1">
      <c r="A69" s="332" t="s">
        <v>351</v>
      </c>
      <c r="B69" s="333"/>
      <c r="C69" s="333"/>
      <c r="D69" s="333"/>
      <c r="E69" s="333"/>
      <c r="F69" s="333"/>
      <c r="G69" s="334"/>
    </row>
    <row r="70" spans="1:7" ht="18.75" customHeight="1" thickBot="1">
      <c r="A70" s="227" t="s">
        <v>336</v>
      </c>
      <c r="B70" s="228"/>
      <c r="C70" s="229"/>
      <c r="D70" s="230"/>
      <c r="E70" s="231"/>
      <c r="F70" s="231"/>
      <c r="G70" s="232"/>
    </row>
    <row r="71" spans="1:7" ht="18.75" customHeight="1">
      <c r="A71" s="233"/>
      <c r="B71" s="234"/>
      <c r="C71" s="235"/>
      <c r="D71" s="236"/>
      <c r="E71" s="237"/>
      <c r="F71" s="237"/>
      <c r="G71" s="237"/>
    </row>
  </sheetData>
  <sheetProtection/>
  <mergeCells count="34">
    <mergeCell ref="A1:G1"/>
    <mergeCell ref="A2:G2"/>
    <mergeCell ref="A3:G3"/>
    <mergeCell ref="A4:G4"/>
    <mergeCell ref="A5:G5"/>
    <mergeCell ref="A35:G35"/>
    <mergeCell ref="A36:G36"/>
    <mergeCell ref="A37:G37"/>
    <mergeCell ref="A38:G38"/>
    <mergeCell ref="A15:G15"/>
    <mergeCell ref="B16:C16"/>
    <mergeCell ref="D16:D17"/>
    <mergeCell ref="E16:E17"/>
    <mergeCell ref="F16:F17"/>
    <mergeCell ref="G16:G17"/>
    <mergeCell ref="A41:B41"/>
    <mergeCell ref="C41:F41"/>
    <mergeCell ref="A42:G42"/>
    <mergeCell ref="A44:A45"/>
    <mergeCell ref="B44:B45"/>
    <mergeCell ref="C44:C45"/>
    <mergeCell ref="D44:D45"/>
    <mergeCell ref="E44:E45"/>
    <mergeCell ref="F44:F45"/>
    <mergeCell ref="G44:G45"/>
    <mergeCell ref="A69:G69"/>
    <mergeCell ref="A51:A52"/>
    <mergeCell ref="B51:C52"/>
    <mergeCell ref="D51:D53"/>
    <mergeCell ref="E51:E53"/>
    <mergeCell ref="F51:F53"/>
    <mergeCell ref="G51:G53"/>
    <mergeCell ref="A53:A54"/>
    <mergeCell ref="B54:F5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C4">
      <selection activeCell="F7" sqref="F7:F11"/>
    </sheetView>
  </sheetViews>
  <sheetFormatPr defaultColWidth="9.140625" defaultRowHeight="15"/>
  <cols>
    <col min="1" max="1" width="9.7109375" style="30" customWidth="1"/>
    <col min="2" max="2" width="18.28125" style="30" bestFit="1" customWidth="1"/>
    <col min="3" max="3" width="19.00390625" style="30" bestFit="1" customWidth="1"/>
    <col min="4" max="4" width="38.57421875" style="30" customWidth="1"/>
    <col min="5" max="5" width="14.00390625" style="30" customWidth="1"/>
    <col min="6" max="6" width="11.28125" style="30" customWidth="1"/>
    <col min="7" max="7" width="12.57421875" style="30" customWidth="1"/>
    <col min="8" max="8" width="13.8515625" style="30" customWidth="1"/>
    <col min="9" max="9" width="15.28125" style="30" customWidth="1"/>
    <col min="10" max="10" width="5.57421875" style="30" customWidth="1"/>
    <col min="11" max="11" width="7.00390625" style="30" customWidth="1"/>
    <col min="12" max="12" width="11.7109375" style="30" customWidth="1"/>
    <col min="13" max="13" width="11.57421875" style="30" customWidth="1"/>
    <col min="14" max="14" width="14.8515625" style="30" customWidth="1"/>
    <col min="15" max="15" width="15.8515625" style="30" customWidth="1"/>
    <col min="16" max="16384" width="9.140625" style="30" customWidth="1"/>
  </cols>
  <sheetData>
    <row r="1" spans="1:15" s="1" customFormat="1" ht="24" thickTop="1">
      <c r="A1" s="397" t="s">
        <v>374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9"/>
    </row>
    <row r="2" spans="1:15" s="1" customFormat="1" ht="23.25">
      <c r="A2" s="400" t="s">
        <v>373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2"/>
    </row>
    <row r="3" spans="1:15" s="1" customFormat="1" ht="21.75" customHeight="1" thickBot="1">
      <c r="A3" s="403" t="s">
        <v>377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5"/>
    </row>
    <row r="4" spans="1:15" s="3" customFormat="1" ht="33" customHeight="1" thickTop="1">
      <c r="A4" s="306" t="s">
        <v>1</v>
      </c>
      <c r="B4" s="318" t="s">
        <v>2</v>
      </c>
      <c r="C4" s="319"/>
      <c r="D4" s="309" t="s">
        <v>3</v>
      </c>
      <c r="E4" s="312" t="s">
        <v>4</v>
      </c>
      <c r="F4" s="312"/>
      <c r="G4" s="312"/>
      <c r="H4" s="312"/>
      <c r="I4" s="313"/>
      <c r="J4" s="314" t="s">
        <v>5</v>
      </c>
      <c r="K4" s="312"/>
      <c r="L4" s="312"/>
      <c r="M4" s="312"/>
      <c r="N4" s="312"/>
      <c r="O4" s="315"/>
    </row>
    <row r="5" spans="1:15" s="3" customFormat="1" ht="33" customHeight="1">
      <c r="A5" s="307"/>
      <c r="B5" s="393" t="s">
        <v>6</v>
      </c>
      <c r="C5" s="395" t="s">
        <v>7</v>
      </c>
      <c r="D5" s="310"/>
      <c r="E5" s="123"/>
      <c r="F5" s="123"/>
      <c r="G5" s="123"/>
      <c r="H5" s="123"/>
      <c r="I5" s="124"/>
      <c r="J5" s="391"/>
      <c r="K5" s="392"/>
      <c r="L5" s="123"/>
      <c r="M5" s="123"/>
      <c r="N5" s="123"/>
      <c r="O5" s="126"/>
    </row>
    <row r="6" spans="1:15" s="7" customFormat="1" ht="60">
      <c r="A6" s="308"/>
      <c r="B6" s="394"/>
      <c r="C6" s="396"/>
      <c r="D6" s="311"/>
      <c r="E6" s="4" t="s">
        <v>8</v>
      </c>
      <c r="F6" s="4" t="s">
        <v>9</v>
      </c>
      <c r="G6" s="4" t="s">
        <v>11</v>
      </c>
      <c r="H6" s="4" t="s">
        <v>10</v>
      </c>
      <c r="I6" s="5" t="s">
        <v>381</v>
      </c>
      <c r="J6" s="316" t="s">
        <v>8</v>
      </c>
      <c r="K6" s="317"/>
      <c r="L6" s="4" t="s">
        <v>9</v>
      </c>
      <c r="M6" s="4" t="s">
        <v>11</v>
      </c>
      <c r="N6" s="4" t="s">
        <v>386</v>
      </c>
      <c r="O6" s="6" t="s">
        <v>339</v>
      </c>
    </row>
    <row r="7" spans="1:15" s="14" customFormat="1" ht="39.75" customHeight="1">
      <c r="A7" s="243" t="s">
        <v>15</v>
      </c>
      <c r="B7" s="248" t="s">
        <v>378</v>
      </c>
      <c r="C7" s="247" t="s">
        <v>379</v>
      </c>
      <c r="D7" s="15" t="s">
        <v>20</v>
      </c>
      <c r="E7" s="9">
        <v>40000</v>
      </c>
      <c r="F7" s="9">
        <v>30000</v>
      </c>
      <c r="G7" s="9">
        <v>15000</v>
      </c>
      <c r="H7" s="9">
        <v>40000</v>
      </c>
      <c r="I7" s="10">
        <f>+E7+G7+F7+H7</f>
        <v>125000</v>
      </c>
      <c r="J7" s="303">
        <v>800</v>
      </c>
      <c r="K7" s="304"/>
      <c r="L7" s="11">
        <v>500</v>
      </c>
      <c r="M7" s="11">
        <v>300</v>
      </c>
      <c r="N7" s="12">
        <f>+J7+L7+M7</f>
        <v>1600</v>
      </c>
      <c r="O7" s="244">
        <v>40000</v>
      </c>
    </row>
    <row r="8" spans="1:15" s="14" customFormat="1" ht="42.75">
      <c r="A8" s="308" t="s">
        <v>376</v>
      </c>
      <c r="B8" s="248" t="s">
        <v>382</v>
      </c>
      <c r="C8" s="247" t="s">
        <v>379</v>
      </c>
      <c r="D8" s="8" t="s">
        <v>29</v>
      </c>
      <c r="E8" s="246">
        <v>29000</v>
      </c>
      <c r="F8" s="9">
        <v>20000</v>
      </c>
      <c r="G8" s="9">
        <v>7500</v>
      </c>
      <c r="H8" s="9">
        <v>40000</v>
      </c>
      <c r="I8" s="245">
        <f>+E8+G8+F8+H8</f>
        <v>96500</v>
      </c>
      <c r="J8" s="303">
        <v>600</v>
      </c>
      <c r="K8" s="304"/>
      <c r="L8" s="11">
        <v>300</v>
      </c>
      <c r="M8" s="11">
        <v>150</v>
      </c>
      <c r="N8" s="12">
        <f>+J8+L8+M8</f>
        <v>1050</v>
      </c>
      <c r="O8" s="244">
        <v>40000</v>
      </c>
    </row>
    <row r="9" spans="1:15" s="14" customFormat="1" ht="39.75" customHeight="1">
      <c r="A9" s="308"/>
      <c r="B9" s="247" t="s">
        <v>383</v>
      </c>
      <c r="C9" s="247" t="s">
        <v>385</v>
      </c>
      <c r="D9" s="8" t="s">
        <v>33</v>
      </c>
      <c r="E9" s="9">
        <v>19000</v>
      </c>
      <c r="F9" s="9">
        <v>20000</v>
      </c>
      <c r="G9" s="9">
        <v>7500</v>
      </c>
      <c r="H9" s="9">
        <v>40000</v>
      </c>
      <c r="I9" s="245">
        <f>+E9+G9+F9+H9</f>
        <v>86500</v>
      </c>
      <c r="J9" s="303">
        <v>400</v>
      </c>
      <c r="K9" s="304"/>
      <c r="L9" s="11">
        <v>300</v>
      </c>
      <c r="M9" s="11">
        <v>150</v>
      </c>
      <c r="N9" s="12">
        <f>+J9+L9+M9</f>
        <v>850</v>
      </c>
      <c r="O9" s="244">
        <v>40000</v>
      </c>
    </row>
    <row r="10" spans="1:15" s="14" customFormat="1" ht="39.75" customHeight="1">
      <c r="A10" s="308"/>
      <c r="B10" s="247" t="s">
        <v>383</v>
      </c>
      <c r="C10" s="249" t="s">
        <v>22</v>
      </c>
      <c r="D10" s="8" t="s">
        <v>35</v>
      </c>
      <c r="E10" s="9">
        <v>17000</v>
      </c>
      <c r="F10" s="9">
        <v>20000</v>
      </c>
      <c r="G10" s="9">
        <v>7500</v>
      </c>
      <c r="H10" s="9">
        <v>40000</v>
      </c>
      <c r="I10" s="245">
        <f>+E10+G10+F10+H10</f>
        <v>84500</v>
      </c>
      <c r="J10" s="303">
        <v>350</v>
      </c>
      <c r="K10" s="304"/>
      <c r="L10" s="11">
        <v>300</v>
      </c>
      <c r="M10" s="11">
        <v>150</v>
      </c>
      <c r="N10" s="12">
        <f>+J10+L10+M10</f>
        <v>800</v>
      </c>
      <c r="O10" s="244">
        <v>40000</v>
      </c>
    </row>
    <row r="11" spans="1:15" s="14" customFormat="1" ht="39.75" customHeight="1">
      <c r="A11" s="308"/>
      <c r="B11" s="247" t="s">
        <v>22</v>
      </c>
      <c r="C11" s="247" t="s">
        <v>380</v>
      </c>
      <c r="D11" s="8" t="s">
        <v>375</v>
      </c>
      <c r="E11" s="9">
        <v>10000</v>
      </c>
      <c r="F11" s="9">
        <v>20000</v>
      </c>
      <c r="G11" s="9">
        <v>7500</v>
      </c>
      <c r="H11" s="9">
        <v>40000</v>
      </c>
      <c r="I11" s="245">
        <f>+E11+G11+F11+H11</f>
        <v>77500</v>
      </c>
      <c r="J11" s="303">
        <v>200</v>
      </c>
      <c r="K11" s="304"/>
      <c r="L11" s="11">
        <v>300</v>
      </c>
      <c r="M11" s="11">
        <v>150</v>
      </c>
      <c r="N11" s="12">
        <f>+J11+L11+M11</f>
        <v>650</v>
      </c>
      <c r="O11" s="244">
        <v>40000</v>
      </c>
    </row>
    <row r="12" spans="1:4" s="251" customFormat="1" ht="18.75">
      <c r="A12" s="250" t="s">
        <v>384</v>
      </c>
      <c r="D12" s="252"/>
    </row>
  </sheetData>
  <sheetProtection/>
  <mergeCells count="18">
    <mergeCell ref="A8:A11"/>
    <mergeCell ref="J8:K8"/>
    <mergeCell ref="J10:K10"/>
    <mergeCell ref="J11:K11"/>
    <mergeCell ref="A1:O1"/>
    <mergeCell ref="A2:O2"/>
    <mergeCell ref="A3:O3"/>
    <mergeCell ref="A4:A6"/>
    <mergeCell ref="D4:D6"/>
    <mergeCell ref="J9:K9"/>
    <mergeCell ref="E4:I4"/>
    <mergeCell ref="J4:O4"/>
    <mergeCell ref="J5:K5"/>
    <mergeCell ref="J6:K6"/>
    <mergeCell ref="B4:C4"/>
    <mergeCell ref="B5:B6"/>
    <mergeCell ref="C5:C6"/>
    <mergeCell ref="J7:K7"/>
  </mergeCells>
  <printOptions/>
  <pageMargins left="0" right="0" top="0.5" bottom="0.5" header="0.3" footer="0.3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0">
      <selection activeCell="B25" sqref="B25"/>
    </sheetView>
  </sheetViews>
  <sheetFormatPr defaultColWidth="9.140625" defaultRowHeight="15"/>
  <cols>
    <col min="1" max="1" width="42.00390625" style="253" bestFit="1" customWidth="1"/>
    <col min="2" max="2" width="43.421875" style="253" bestFit="1" customWidth="1"/>
    <col min="3" max="16384" width="9.140625" style="253" customWidth="1"/>
  </cols>
  <sheetData>
    <row r="1" spans="1:2" ht="16.5" thickTop="1">
      <c r="A1" s="406" t="s">
        <v>74</v>
      </c>
      <c r="B1" s="407"/>
    </row>
    <row r="2" spans="1:2" ht="15.75">
      <c r="A2" s="254" t="s">
        <v>78</v>
      </c>
      <c r="B2" s="255"/>
    </row>
    <row r="3" spans="1:2" ht="15.75">
      <c r="A3" s="256" t="s">
        <v>79</v>
      </c>
      <c r="B3" s="257" t="s">
        <v>45</v>
      </c>
    </row>
    <row r="4" spans="1:2" ht="15.75">
      <c r="A4" s="256" t="s">
        <v>49</v>
      </c>
      <c r="B4" s="258" t="s">
        <v>47</v>
      </c>
    </row>
    <row r="5" spans="1:2" ht="15.75">
      <c r="A5" s="256"/>
      <c r="B5" s="258" t="s">
        <v>80</v>
      </c>
    </row>
    <row r="6" spans="1:2" ht="15.75">
      <c r="A6" s="256"/>
      <c r="B6" s="258" t="s">
        <v>81</v>
      </c>
    </row>
    <row r="7" spans="1:2" ht="15.75">
      <c r="A7" s="256"/>
      <c r="B7" s="258" t="s">
        <v>54</v>
      </c>
    </row>
    <row r="8" spans="1:2" ht="15.75">
      <c r="A8" s="256"/>
      <c r="B8" s="258" t="s">
        <v>82</v>
      </c>
    </row>
    <row r="9" spans="1:2" ht="15.75">
      <c r="A9" s="256"/>
      <c r="B9" s="258" t="s">
        <v>83</v>
      </c>
    </row>
    <row r="10" spans="1:2" ht="15.75">
      <c r="A10" s="256" t="s">
        <v>84</v>
      </c>
      <c r="B10" s="258" t="s">
        <v>85</v>
      </c>
    </row>
    <row r="11" spans="1:2" ht="15.75">
      <c r="A11" s="254" t="s">
        <v>88</v>
      </c>
      <c r="B11" s="259" t="s">
        <v>89</v>
      </c>
    </row>
    <row r="12" spans="1:2" ht="15.75">
      <c r="A12" s="256"/>
      <c r="B12" s="258" t="s">
        <v>90</v>
      </c>
    </row>
    <row r="13" spans="1:2" ht="15.75">
      <c r="A13" s="256"/>
      <c r="B13" s="258" t="s">
        <v>91</v>
      </c>
    </row>
    <row r="14" spans="1:2" ht="15.75">
      <c r="A14" s="256"/>
      <c r="B14" s="258" t="s">
        <v>92</v>
      </c>
    </row>
    <row r="15" spans="1:2" ht="15.75">
      <c r="A15" s="256"/>
      <c r="B15" s="258" t="s">
        <v>93</v>
      </c>
    </row>
    <row r="16" spans="1:2" ht="15.75">
      <c r="A16" s="256" t="s">
        <v>94</v>
      </c>
      <c r="B16" s="258" t="s">
        <v>95</v>
      </c>
    </row>
    <row r="17" spans="1:2" ht="15.75">
      <c r="A17" s="256" t="s">
        <v>96</v>
      </c>
      <c r="B17" s="260" t="s">
        <v>97</v>
      </c>
    </row>
    <row r="18" spans="1:2" ht="15.75">
      <c r="A18" s="256" t="s">
        <v>98</v>
      </c>
      <c r="B18" s="260" t="s">
        <v>99</v>
      </c>
    </row>
    <row r="19" spans="1:2" ht="15.75">
      <c r="A19" s="261" t="s">
        <v>100</v>
      </c>
      <c r="B19" s="262" t="s">
        <v>57</v>
      </c>
    </row>
    <row r="20" spans="1:2" ht="15.75">
      <c r="A20" s="263" t="s">
        <v>101</v>
      </c>
      <c r="B20" s="264" t="s">
        <v>59</v>
      </c>
    </row>
    <row r="21" spans="1:2" ht="18.75">
      <c r="A21" s="265" t="s">
        <v>387</v>
      </c>
      <c r="B21" s="266"/>
    </row>
    <row r="22" spans="1:2" ht="62.25" customHeight="1">
      <c r="A22" s="408" t="s">
        <v>388</v>
      </c>
      <c r="B22" s="408"/>
    </row>
  </sheetData>
  <sheetProtection/>
  <mergeCells count="2">
    <mergeCell ref="A1:B1"/>
    <mergeCell ref="A22:B22"/>
  </mergeCells>
  <hyperlinks>
    <hyperlink ref="B17" r:id="rId1" display="manipal@icicibank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kh-pharmachy</dc:creator>
  <cp:keywords/>
  <dc:description/>
  <cp:lastModifiedBy>kh-pharmachy</cp:lastModifiedBy>
  <cp:lastPrinted>2015-04-08T12:15:36Z</cp:lastPrinted>
  <dcterms:created xsi:type="dcterms:W3CDTF">2014-03-31T05:05:10Z</dcterms:created>
  <dcterms:modified xsi:type="dcterms:W3CDTF">2015-04-10T05:21:47Z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